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PESOS" sheetId="1" r:id="rId1"/>
  </sheets>
  <definedNames>
    <definedName name="_xlnm.Print_Area" localSheetId="0">PESOS!$A$1:$K$64</definedName>
    <definedName name="_xlnm.Print_Titles" localSheetId="0">PESOS!$1:$8</definedName>
  </definedNames>
  <calcPr calcId="145621"/>
</workbook>
</file>

<file path=xl/calcChain.xml><?xml version="1.0" encoding="utf-8"?>
<calcChain xmlns="http://schemas.openxmlformats.org/spreadsheetml/2006/main">
  <c r="N10" i="1" l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P9" i="1"/>
  <c r="O9" i="1"/>
  <c r="N9" i="1"/>
</calcChain>
</file>

<file path=xl/sharedStrings.xml><?xml version="1.0" encoding="utf-8"?>
<sst xmlns="http://schemas.openxmlformats.org/spreadsheetml/2006/main" count="93" uniqueCount="86">
  <si>
    <t>Aprobado Anual</t>
  </si>
  <si>
    <t>Autorizado Anual</t>
  </si>
  <si>
    <t>Autorizado al periodo</t>
  </si>
  <si>
    <t>Enero-abril</t>
  </si>
  <si>
    <t>Enero -mayo</t>
  </si>
  <si>
    <t>Enero-junio</t>
  </si>
  <si>
    <t>(a)</t>
  </si>
  <si>
    <t>(b)</t>
  </si>
  <si>
    <t>(c)</t>
  </si>
  <si>
    <t>(d)</t>
  </si>
  <si>
    <t>(e)</t>
  </si>
  <si>
    <t>(f)</t>
  </si>
  <si>
    <t>Salud</t>
  </si>
  <si>
    <t>Coordinación del Sistema Nacional de Protección</t>
  </si>
  <si>
    <t>Manejo y Conservación de Recursos Naturales en Zonas Indígenas</t>
  </si>
  <si>
    <t>Programa de Prevención y Manejo de Riesgos</t>
  </si>
  <si>
    <t>Vigilancia epidemiológica</t>
  </si>
  <si>
    <t>Seguridad de la Navegación y Protección al Medio Ambiente Marino</t>
  </si>
  <si>
    <t>ProÁrbol.- Capacitación Ambiental y Desarrollo Sustentable</t>
  </si>
  <si>
    <t>Consolidar el Sistema Nacional de Áreas Naturales Protegidas</t>
  </si>
  <si>
    <t>Programas Hídricos Integrales</t>
  </si>
  <si>
    <t>Programa de Inversión en Infraestructura Social y de Protección Ambiental</t>
  </si>
  <si>
    <t>Actividades de Apoyo Administrativo</t>
  </si>
  <si>
    <t>Programa para atender desastres naturales</t>
  </si>
  <si>
    <t>Prevención y gestión integral de residuos</t>
  </si>
  <si>
    <t>Fomento para la Conservación y Aprovechamiento Sustentable de la Vida Silvestre</t>
  </si>
  <si>
    <t>Programa de Vigilancia Comunitaria en Áreas Naturales Protegidas y Zonas de Influencia</t>
  </si>
  <si>
    <t>Programa de Recuperación y Repoblación de Especies en Peligro de Extinción</t>
  </si>
  <si>
    <t>ProÁrbol.-Desarrollo Forestal</t>
  </si>
  <si>
    <t>Supervisar el aprovechamiento sustentable de la energía</t>
  </si>
  <si>
    <t>Conducción de la política energética</t>
  </si>
  <si>
    <t>Coordinación  de la implementación de la política energética y de las entidades del sector electricidad</t>
  </si>
  <si>
    <t>Seguimiento y evaluación de políticas públicas en aprovechamiento sustentable de la energía</t>
  </si>
  <si>
    <t>Fondo para la Transición Energética y Aprovechamiento Sustentable de Energía</t>
  </si>
  <si>
    <t>Establecer y conducir la política de turismo</t>
  </si>
  <si>
    <t>Actividades destinadas a la operación y mantenimiento de la infraestructura básica en ecología</t>
  </si>
  <si>
    <t>Gobernación</t>
  </si>
  <si>
    <t>Hacienda y Crédito Público</t>
  </si>
  <si>
    <t>Comunicaciones y Transportes</t>
  </si>
  <si>
    <t>Marina</t>
  </si>
  <si>
    <t>Medio Ambiente y Recursos Naturales</t>
  </si>
  <si>
    <t>Energía</t>
  </si>
  <si>
    <t>Turismo</t>
  </si>
  <si>
    <t>Provisiones Salariales</t>
  </si>
  <si>
    <t>Consejo Nacional de Ciencia y Tecnología</t>
  </si>
  <si>
    <t>TZZ</t>
  </si>
  <si>
    <t>Petróleos Mexicanos</t>
  </si>
  <si>
    <t>TOQ</t>
  </si>
  <si>
    <t>Comisión Federal de Electricidad</t>
  </si>
  <si>
    <t>(f) / (c) * 100</t>
  </si>
  <si>
    <t>Desarrollo Agrario, Territorial y Urbano</t>
  </si>
  <si>
    <t>Descripción</t>
  </si>
  <si>
    <t xml:space="preserve">Ramo </t>
  </si>
  <si>
    <t>ANEXO 15 DEL PEF 2013</t>
  </si>
  <si>
    <t>Evolución de los Recursos para la Mitigación de los Efectos del Cambio Climático</t>
  </si>
  <si>
    <t>(Pesos)</t>
  </si>
  <si>
    <t>Avance en el ejercicio del presupuesto</t>
  </si>
  <si>
    <t>Erogado</t>
  </si>
  <si>
    <t>Porcentaje de avance</t>
  </si>
  <si>
    <t>Autorizado anual</t>
  </si>
  <si>
    <t>Autorizado  al periodo</t>
  </si>
  <si>
    <t>Mayo-abril</t>
  </si>
  <si>
    <t>Junio-mayo</t>
  </si>
  <si>
    <t>Autorizado al periodo-junio</t>
  </si>
  <si>
    <t>Promoción de medidas para el ahorro y uso eficiente de la energía eléctrica</t>
  </si>
  <si>
    <t>Agricultura, Ganadería, Desarrollo Rural, Pesca y Alimentación</t>
  </si>
  <si>
    <t>Gestión e implementación en aprovechamiento sustentable de la energía</t>
  </si>
  <si>
    <t>Promoción en materia de aprovechamiento sustentable de la energía</t>
  </si>
  <si>
    <t>Apoyos institucionales para actividades científicas, tecnológicas y de innovación</t>
  </si>
  <si>
    <t>Planeación, Dirección y Evaluación Ambiental</t>
  </si>
  <si>
    <t>Programa de Sustentabilidad de los Recursos Naturales</t>
  </si>
  <si>
    <t>Reconstrucción  de carreteras</t>
  </si>
  <si>
    <t>Investigación Científica y Tecnológica</t>
  </si>
  <si>
    <t>Actividades de apoyo a la función pública y buen gobierno</t>
  </si>
  <si>
    <t>Programa de Conservación para el Desarrollo Sostenible (PROCODES) (incluye acciones de mitigación)</t>
  </si>
  <si>
    <t>Programa de Tratamiento de Aguas Residuales</t>
  </si>
  <si>
    <t>Fondo de Desastres Naturales (FONDEN)</t>
  </si>
  <si>
    <t>Fondo de Prevención de Desastres Naturales (FOPREDEN)</t>
  </si>
  <si>
    <t>Programa Prevención de Riesgos en los Asentamientos Humanos 1/</t>
  </si>
  <si>
    <t>Desarrollo Social</t>
  </si>
  <si>
    <t>n.a.: No aplica.</t>
  </si>
  <si>
    <t>Fuente: Dependencias y entidades de la Administración Pública Federal.</t>
  </si>
  <si>
    <t>Total</t>
  </si>
  <si>
    <t>1/ El programa Prevención de Riesgos en los Asentamientos Humanos de la Secretaria de Desarrollo Social, se resectorizó en la Secretaría de Desarrollo Agrario, Territorial y Urbano, de conformidad con el Decreto por el que se reforman, adicionan y derogan diversas disposiciones de la Ley Orgánica de la Administración Pública Federal, publicado en el Diario Oficial de la Federación el 2 de enero de 2013.</t>
  </si>
  <si>
    <t>(f) / (b) * 100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</si>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</sst>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#,##0_ ;\-#,##0\ "/>
    <numFmt numFmtId="167" formatCode="#,##0.0_ ;\-#,##0.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b/>
      <sz val="9"/>
      <color theme="1"/>
      <name val="Soberana Sans"/>
      <family val="3"/>
    </font>
    <font>
      <sz val="9"/>
      <color theme="1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E4B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49" fontId="4" fillId="3" borderId="11" xfId="0" quotePrefix="1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3" xfId="3" applyFont="1" applyFill="1" applyBorder="1" applyAlignment="1">
      <alignment vertical="top"/>
    </xf>
    <xf numFmtId="0" fontId="5" fillId="0" borderId="5" xfId="3" applyFont="1" applyFill="1" applyBorder="1" applyAlignment="1">
      <alignment vertical="top"/>
    </xf>
    <xf numFmtId="164" fontId="5" fillId="0" borderId="11" xfId="1" applyNumberFormat="1" applyFont="1" applyFill="1" applyBorder="1" applyAlignment="1">
      <alignment vertical="top"/>
    </xf>
    <xf numFmtId="0" fontId="4" fillId="0" borderId="0" xfId="0" applyFont="1"/>
    <xf numFmtId="0" fontId="5" fillId="0" borderId="3" xfId="0" applyFont="1" applyFill="1" applyBorder="1" applyAlignment="1">
      <alignment vertical="top"/>
    </xf>
    <xf numFmtId="0" fontId="4" fillId="0" borderId="5" xfId="3" applyFont="1" applyFill="1" applyBorder="1" applyAlignment="1">
      <alignment vertical="top"/>
    </xf>
    <xf numFmtId="164" fontId="4" fillId="0" borderId="11" xfId="1" applyNumberFormat="1" applyFont="1" applyFill="1" applyBorder="1" applyAlignment="1">
      <alignment vertical="top"/>
    </xf>
    <xf numFmtId="0" fontId="5" fillId="0" borderId="0" xfId="0" applyFont="1" applyFill="1"/>
    <xf numFmtId="0" fontId="5" fillId="0" borderId="4" xfId="3" applyFont="1" applyFill="1" applyBorder="1" applyAlignment="1">
      <alignment vertical="top"/>
    </xf>
    <xf numFmtId="0" fontId="4" fillId="0" borderId="4" xfId="3" applyFont="1" applyFill="1" applyBorder="1" applyAlignment="1">
      <alignment vertical="top"/>
    </xf>
    <xf numFmtId="0" fontId="4" fillId="0" borderId="0" xfId="0" applyFont="1" applyFill="1"/>
    <xf numFmtId="0" fontId="4" fillId="0" borderId="4" xfId="3" applyFont="1" applyFill="1" applyBorder="1" applyAlignment="1">
      <alignment vertical="top" wrapText="1"/>
    </xf>
    <xf numFmtId="0" fontId="6" fillId="2" borderId="0" xfId="0" applyFont="1" applyFill="1" applyAlignment="1"/>
    <xf numFmtId="0" fontId="7" fillId="2" borderId="0" xfId="0" applyFont="1" applyFill="1" applyAlignme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7" fillId="2" borderId="0" xfId="0" applyFont="1" applyFill="1" applyAlignment="1">
      <alignment vertical="top"/>
    </xf>
    <xf numFmtId="0" fontId="4" fillId="0" borderId="0" xfId="0" applyFont="1" applyFill="1" applyAlignment="1"/>
    <xf numFmtId="43" fontId="7" fillId="0" borderId="0" xfId="1" applyFont="1"/>
    <xf numFmtId="43" fontId="4" fillId="0" borderId="0" xfId="1" applyFont="1" applyFill="1" applyAlignment="1"/>
    <xf numFmtId="43" fontId="4" fillId="0" borderId="0" xfId="1" applyFont="1" applyFill="1" applyAlignment="1">
      <alignment vertical="top"/>
    </xf>
    <xf numFmtId="0" fontId="4" fillId="3" borderId="11" xfId="5" applyFont="1" applyFill="1" applyBorder="1" applyAlignment="1">
      <alignment horizontal="centerContinuous"/>
    </xf>
    <xf numFmtId="165" fontId="4" fillId="3" borderId="11" xfId="5" applyNumberFormat="1" applyFont="1" applyFill="1" applyBorder="1" applyAlignment="1">
      <alignment horizontal="centerContinuous" vertical="center"/>
    </xf>
    <xf numFmtId="165" fontId="4" fillId="3" borderId="11" xfId="5" applyNumberFormat="1" applyFont="1" applyFill="1" applyBorder="1" applyAlignment="1">
      <alignment horizontal="centerContinuous"/>
    </xf>
    <xf numFmtId="0" fontId="7" fillId="0" borderId="0" xfId="0" applyFont="1" applyFill="1"/>
    <xf numFmtId="0" fontId="5" fillId="0" borderId="0" xfId="0" applyFont="1" applyFill="1" applyAlignment="1"/>
    <xf numFmtId="0" fontId="7" fillId="0" borderId="0" xfId="0" applyFont="1" applyAlignment="1"/>
    <xf numFmtId="0" fontId="7" fillId="0" borderId="0" xfId="0" applyFont="1"/>
    <xf numFmtId="0" fontId="7" fillId="0" borderId="0" xfId="0" applyFont="1" applyAlignment="1">
      <alignment vertical="top"/>
    </xf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3" borderId="8" xfId="0" applyFont="1" applyFill="1" applyBorder="1" applyAlignment="1">
      <alignment horizontal="center" vertical="center" wrapText="1"/>
    </xf>
    <xf numFmtId="166" fontId="5" fillId="0" borderId="11" xfId="1" applyNumberFormat="1" applyFont="1" applyFill="1" applyBorder="1" applyAlignment="1">
      <alignment vertical="top"/>
    </xf>
    <xf numFmtId="166" fontId="4" fillId="0" borderId="11" xfId="1" applyNumberFormat="1" applyFont="1" applyFill="1" applyBorder="1" applyAlignment="1">
      <alignment vertical="top"/>
    </xf>
    <xf numFmtId="167" fontId="5" fillId="0" borderId="11" xfId="1" applyNumberFormat="1" applyFont="1" applyFill="1" applyBorder="1" applyAlignment="1">
      <alignment horizontal="right" vertical="top"/>
    </xf>
    <xf numFmtId="167" fontId="4" fillId="0" borderId="11" xfId="1" applyNumberFormat="1" applyFont="1" applyFill="1" applyBorder="1" applyAlignment="1">
      <alignment horizontal="right" vertical="top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13" xfId="0" applyFont="1" applyFill="1" applyBorder="1" applyAlignment="1">
      <alignment horizontal="left" wrapText="1"/>
    </xf>
    <xf numFmtId="0" fontId="4" fillId="3" borderId="1" xfId="2" applyFont="1" applyFill="1" applyBorder="1" applyAlignment="1" applyProtection="1">
      <alignment horizontal="center" vertical="center"/>
    </xf>
    <xf numFmtId="0" fontId="4" fillId="3" borderId="6" xfId="2" applyFont="1" applyFill="1" applyBorder="1" applyAlignment="1" applyProtection="1">
      <alignment horizontal="center" vertical="center"/>
    </xf>
    <xf numFmtId="0" fontId="4" fillId="3" borderId="9" xfId="2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 applyProtection="1">
      <alignment horizontal="center" vertical="center"/>
    </xf>
    <xf numFmtId="0" fontId="4" fillId="3" borderId="7" xfId="2" applyFont="1" applyFill="1" applyBorder="1" applyAlignment="1" applyProtection="1">
      <alignment horizontal="center" vertical="center"/>
    </xf>
    <xf numFmtId="0" fontId="4" fillId="3" borderId="10" xfId="2" applyFont="1" applyFill="1" applyBorder="1" applyAlignment="1" applyProtection="1">
      <alignment horizontal="center" vertical="center"/>
    </xf>
    <xf numFmtId="0" fontId="4" fillId="3" borderId="3" xfId="5" applyFont="1" applyFill="1" applyBorder="1" applyAlignment="1">
      <alignment horizontal="center"/>
    </xf>
    <xf numFmtId="0" fontId="4" fillId="3" borderId="4" xfId="5" applyFont="1" applyFill="1" applyBorder="1" applyAlignment="1">
      <alignment horizontal="center"/>
    </xf>
    <xf numFmtId="0" fontId="4" fillId="3" borderId="5" xfId="5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6">
    <cellStyle name="Hipervínculo" xfId="2" builtinId="8"/>
    <cellStyle name="Millares" xfId="1" builtinId="3"/>
    <cellStyle name="Millares 2 2" xfId="4"/>
    <cellStyle name="Normal" xfId="0" builtinId="0"/>
    <cellStyle name="Normal 2" xfId="5"/>
    <cellStyle name="Normal 3 2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D7E4BC"/>
      <color rgb="FFD6E4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tabSelected="1" zoomScaleNormal="100" workbookViewId="0">
      <selection activeCell="B18" sqref="B18"/>
    </sheetView>
  </sheetViews>
  <sheetFormatPr baseColWidth="10" defaultRowHeight="13.5" x14ac:dyDescent="0.25"/>
  <cols>
    <col min="1" max="1" width="7" style="28" customWidth="1"/>
    <col min="2" max="2" width="71" style="29" customWidth="1"/>
    <col min="3" max="5" width="18.7109375" style="30" customWidth="1"/>
    <col min="6" max="6" width="18.28515625" style="30" customWidth="1"/>
    <col min="7" max="8" width="18.7109375" style="30" customWidth="1"/>
    <col min="9" max="9" width="2.42578125" style="30" customWidth="1"/>
    <col min="10" max="10" width="12.7109375" style="31" customWidth="1"/>
    <col min="11" max="11" width="12.7109375" style="30" customWidth="1"/>
    <col min="12" max="12" width="9.42578125" style="30" customWidth="1"/>
    <col min="13" max="13" width="11.42578125" style="30"/>
    <col min="14" max="16" width="15.140625" style="30" bestFit="1" customWidth="1"/>
    <col min="17" max="16384" width="11.42578125" style="30"/>
  </cols>
  <sheetData>
    <row r="1" spans="1:16" s="6" customFormat="1" ht="18" customHeight="1" x14ac:dyDescent="0.25">
      <c r="A1" s="15" t="s">
        <v>53</v>
      </c>
      <c r="B1" s="16"/>
      <c r="C1" s="16"/>
      <c r="D1" s="17"/>
      <c r="E1" s="17"/>
      <c r="F1" s="17"/>
      <c r="G1" s="17"/>
      <c r="H1" s="17"/>
      <c r="I1" s="17"/>
      <c r="J1" s="18"/>
      <c r="K1" s="17"/>
    </row>
    <row r="2" spans="1:16" s="13" customFormat="1" ht="18" customHeight="1" x14ac:dyDescent="0.25">
      <c r="A2" s="15" t="s">
        <v>54</v>
      </c>
      <c r="B2" s="16"/>
      <c r="C2" s="16"/>
      <c r="D2" s="16"/>
      <c r="E2" s="16"/>
      <c r="F2" s="16"/>
      <c r="G2" s="16"/>
      <c r="H2" s="16"/>
      <c r="I2" s="16"/>
      <c r="J2" s="19"/>
      <c r="K2" s="16"/>
    </row>
    <row r="3" spans="1:16" s="13" customFormat="1" ht="18" customHeight="1" x14ac:dyDescent="0.25">
      <c r="A3" s="15" t="s">
        <v>5</v>
      </c>
      <c r="B3" s="16"/>
      <c r="C3" s="16"/>
      <c r="D3" s="16"/>
      <c r="E3" s="16"/>
      <c r="F3" s="16"/>
      <c r="G3" s="16"/>
      <c r="H3" s="16"/>
      <c r="I3" s="16"/>
      <c r="J3" s="19"/>
      <c r="K3" s="16"/>
    </row>
    <row r="4" spans="1:16" s="13" customFormat="1" ht="18" customHeight="1" x14ac:dyDescent="0.25">
      <c r="A4" s="15" t="s">
        <v>55</v>
      </c>
      <c r="B4" s="20"/>
      <c r="C4" s="21"/>
      <c r="D4" s="21"/>
      <c r="E4" s="21"/>
      <c r="F4" s="21"/>
      <c r="G4" s="21"/>
      <c r="H4" s="22"/>
      <c r="I4" s="22"/>
      <c r="J4" s="23"/>
      <c r="K4" s="22"/>
    </row>
    <row r="5" spans="1:16" s="13" customFormat="1" ht="16.5" customHeight="1" x14ac:dyDescent="0.2">
      <c r="A5" s="43" t="s">
        <v>52</v>
      </c>
      <c r="B5" s="46" t="s">
        <v>51</v>
      </c>
      <c r="C5" s="49" t="s">
        <v>56</v>
      </c>
      <c r="D5" s="50"/>
      <c r="E5" s="50"/>
      <c r="F5" s="50"/>
      <c r="G5" s="50"/>
      <c r="H5" s="50"/>
      <c r="I5" s="50"/>
      <c r="J5" s="50"/>
      <c r="K5" s="51"/>
    </row>
    <row r="6" spans="1:16" s="6" customFormat="1" ht="21" customHeight="1" x14ac:dyDescent="0.2">
      <c r="A6" s="44"/>
      <c r="B6" s="47"/>
      <c r="C6" s="52" t="s">
        <v>0</v>
      </c>
      <c r="D6" s="52" t="s">
        <v>1</v>
      </c>
      <c r="E6" s="52" t="s">
        <v>2</v>
      </c>
      <c r="F6" s="49" t="s">
        <v>57</v>
      </c>
      <c r="G6" s="50"/>
      <c r="H6" s="51"/>
      <c r="I6" s="24"/>
      <c r="J6" s="25" t="s">
        <v>58</v>
      </c>
      <c r="K6" s="26"/>
    </row>
    <row r="7" spans="1:16" s="6" customFormat="1" ht="43.5" customHeight="1" x14ac:dyDescent="0.2">
      <c r="A7" s="44"/>
      <c r="B7" s="47"/>
      <c r="C7" s="53"/>
      <c r="D7" s="53"/>
      <c r="E7" s="53"/>
      <c r="F7" s="34" t="s">
        <v>3</v>
      </c>
      <c r="G7" s="34" t="s">
        <v>4</v>
      </c>
      <c r="H7" s="34" t="s">
        <v>5</v>
      </c>
      <c r="I7" s="34"/>
      <c r="J7" s="34" t="s">
        <v>59</v>
      </c>
      <c r="K7" s="34" t="s">
        <v>60</v>
      </c>
      <c r="N7" s="32" t="s">
        <v>63</v>
      </c>
      <c r="O7" s="6" t="s">
        <v>61</v>
      </c>
      <c r="P7" s="6" t="s">
        <v>62</v>
      </c>
    </row>
    <row r="8" spans="1:16" s="6" customFormat="1" ht="21" customHeight="1" x14ac:dyDescent="0.2">
      <c r="A8" s="45"/>
      <c r="B8" s="4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" t="s">
        <v>11</v>
      </c>
      <c r="I8" s="2"/>
      <c r="J8" s="2" t="s">
        <v>84</v>
      </c>
      <c r="K8" s="2" t="s">
        <v>49</v>
      </c>
    </row>
    <row r="9" spans="1:16" s="6" customFormat="1" x14ac:dyDescent="0.2">
      <c r="A9" s="3" t="s">
        <v>82</v>
      </c>
      <c r="B9" s="4"/>
      <c r="C9" s="35">
        <v>34514794262.029999</v>
      </c>
      <c r="D9" s="35">
        <v>35017049129.330002</v>
      </c>
      <c r="E9" s="35">
        <v>18000150773.419998</v>
      </c>
      <c r="F9" s="35">
        <v>5517522226.4500008</v>
      </c>
      <c r="G9" s="35">
        <v>7880217377.5200005</v>
      </c>
      <c r="H9" s="35">
        <v>13773664393.600002</v>
      </c>
      <c r="I9" s="5"/>
      <c r="J9" s="37">
        <v>39.334166459112886</v>
      </c>
      <c r="K9" s="37">
        <v>76.51971679003347</v>
      </c>
      <c r="N9" s="33">
        <f>+E9-H9</f>
        <v>4226486379.8199959</v>
      </c>
      <c r="O9" s="33">
        <f>+G9-F9</f>
        <v>2362695151.0699997</v>
      </c>
      <c r="P9" s="33">
        <f>+H9-G9</f>
        <v>5893447016.0800018</v>
      </c>
    </row>
    <row r="10" spans="1:16" s="6" customFormat="1" x14ac:dyDescent="0.2">
      <c r="A10" s="3">
        <v>4</v>
      </c>
      <c r="B10" s="4" t="s">
        <v>36</v>
      </c>
      <c r="C10" s="35">
        <v>202098298</v>
      </c>
      <c r="D10" s="35">
        <v>159793097.09</v>
      </c>
      <c r="E10" s="35">
        <v>56724882.390000001</v>
      </c>
      <c r="F10" s="35">
        <v>30379740.309999999</v>
      </c>
      <c r="G10" s="35">
        <v>38835818.170000002</v>
      </c>
      <c r="H10" s="35">
        <v>46569437.850000016</v>
      </c>
      <c r="I10" s="5"/>
      <c r="J10" s="37">
        <v>29.143585485279623</v>
      </c>
      <c r="K10" s="37">
        <v>82.097019663825193</v>
      </c>
      <c r="N10" s="33">
        <f t="shared" ref="N10:N63" si="0">+E10-H10</f>
        <v>10155444.539999984</v>
      </c>
      <c r="O10" s="33">
        <f t="shared" ref="O10:O63" si="1">+G10-F10</f>
        <v>8456077.8600000031</v>
      </c>
      <c r="P10" s="33">
        <f t="shared" ref="P10:P63" si="2">+H10-G10</f>
        <v>7733619.6800000146</v>
      </c>
    </row>
    <row r="11" spans="1:16" s="10" customFormat="1" x14ac:dyDescent="0.25">
      <c r="A11" s="7"/>
      <c r="B11" s="8" t="s">
        <v>13</v>
      </c>
      <c r="C11" s="36">
        <v>202098298</v>
      </c>
      <c r="D11" s="36">
        <v>159793097.09</v>
      </c>
      <c r="E11" s="36">
        <v>56724882.390000001</v>
      </c>
      <c r="F11" s="36">
        <v>30379740.309999999</v>
      </c>
      <c r="G11" s="36">
        <v>38835818.170000002</v>
      </c>
      <c r="H11" s="36">
        <v>46569437.850000016</v>
      </c>
      <c r="I11" s="9"/>
      <c r="J11" s="38">
        <v>29.143585485279623</v>
      </c>
      <c r="K11" s="38">
        <v>82.097019663825193</v>
      </c>
      <c r="L11" s="6"/>
      <c r="M11" s="6"/>
      <c r="N11" s="33">
        <f t="shared" si="0"/>
        <v>10155444.539999984</v>
      </c>
      <c r="O11" s="33">
        <f t="shared" si="1"/>
        <v>8456077.8600000031</v>
      </c>
      <c r="P11" s="33">
        <f t="shared" si="2"/>
        <v>7733619.6800000146</v>
      </c>
    </row>
    <row r="12" spans="1:16" s="10" customFormat="1" x14ac:dyDescent="0.25">
      <c r="A12" s="7">
        <v>6</v>
      </c>
      <c r="B12" s="11" t="s">
        <v>37</v>
      </c>
      <c r="C12" s="35">
        <v>46200000</v>
      </c>
      <c r="D12" s="35">
        <v>46200000</v>
      </c>
      <c r="E12" s="35">
        <v>7543190.3200000003</v>
      </c>
      <c r="F12" s="35">
        <v>49705</v>
      </c>
      <c r="G12" s="35">
        <v>157280.04999999999</v>
      </c>
      <c r="H12" s="35">
        <v>271415</v>
      </c>
      <c r="I12" s="5"/>
      <c r="J12" s="37">
        <v>0.58747835497835499</v>
      </c>
      <c r="K12" s="37">
        <v>3.5981459897726662</v>
      </c>
      <c r="L12" s="6"/>
      <c r="M12" s="6"/>
      <c r="N12" s="33">
        <f t="shared" si="0"/>
        <v>7271775.3200000003</v>
      </c>
      <c r="O12" s="33">
        <f t="shared" si="1"/>
        <v>107575.04999999999</v>
      </c>
      <c r="P12" s="33">
        <f t="shared" si="2"/>
        <v>114134.95000000001</v>
      </c>
    </row>
    <row r="13" spans="1:16" s="13" customFormat="1" x14ac:dyDescent="0.2">
      <c r="A13" s="7"/>
      <c r="B13" s="12" t="s">
        <v>14</v>
      </c>
      <c r="C13" s="36">
        <v>46200000</v>
      </c>
      <c r="D13" s="36">
        <v>46200000</v>
      </c>
      <c r="E13" s="36">
        <v>7543190.3200000003</v>
      </c>
      <c r="F13" s="36">
        <v>49705</v>
      </c>
      <c r="G13" s="36">
        <v>157280.04999999999</v>
      </c>
      <c r="H13" s="36">
        <v>271415</v>
      </c>
      <c r="I13" s="9"/>
      <c r="J13" s="38">
        <v>0.58747835497835499</v>
      </c>
      <c r="K13" s="38">
        <v>3.5981459897726662</v>
      </c>
      <c r="L13" s="6"/>
      <c r="M13" s="6"/>
      <c r="N13" s="33">
        <f t="shared" si="0"/>
        <v>7271775.3200000003</v>
      </c>
      <c r="O13" s="33">
        <f t="shared" si="1"/>
        <v>107575.04999999999</v>
      </c>
      <c r="P13" s="33">
        <f t="shared" si="2"/>
        <v>114134.95000000001</v>
      </c>
    </row>
    <row r="14" spans="1:16" s="13" customFormat="1" x14ac:dyDescent="0.2">
      <c r="A14" s="7">
        <v>8</v>
      </c>
      <c r="B14" s="11" t="s">
        <v>65</v>
      </c>
      <c r="C14" s="35">
        <v>10730000000</v>
      </c>
      <c r="D14" s="35">
        <v>11253079314.070004</v>
      </c>
      <c r="E14" s="35">
        <v>6180516750.3199978</v>
      </c>
      <c r="F14" s="35">
        <v>2671566521.0599999</v>
      </c>
      <c r="G14" s="35">
        <v>3669323984.900001</v>
      </c>
      <c r="H14" s="35">
        <v>5918836766.8300009</v>
      </c>
      <c r="I14" s="5"/>
      <c r="J14" s="37">
        <v>52.597485556060484</v>
      </c>
      <c r="K14" s="37">
        <v>95.766050088344983</v>
      </c>
      <c r="L14" s="6"/>
      <c r="M14" s="6"/>
      <c r="N14" s="33">
        <f t="shared" si="0"/>
        <v>261679983.48999691</v>
      </c>
      <c r="O14" s="33">
        <f t="shared" si="1"/>
        <v>997757463.84000111</v>
      </c>
      <c r="P14" s="33">
        <f t="shared" si="2"/>
        <v>2249512781.9299998</v>
      </c>
    </row>
    <row r="15" spans="1:16" s="13" customFormat="1" x14ac:dyDescent="0.2">
      <c r="A15" s="7"/>
      <c r="B15" s="12" t="s">
        <v>15</v>
      </c>
      <c r="C15" s="36">
        <v>2500000000</v>
      </c>
      <c r="D15" s="36">
        <v>2306621002.0200005</v>
      </c>
      <c r="E15" s="36">
        <v>1321300183.1800001</v>
      </c>
      <c r="F15" s="36">
        <v>936496399.24000001</v>
      </c>
      <c r="G15" s="36">
        <v>1105822404.54</v>
      </c>
      <c r="H15" s="36">
        <v>1312758178.3</v>
      </c>
      <c r="I15" s="9"/>
      <c r="J15" s="38">
        <v>56.912608406425022</v>
      </c>
      <c r="K15" s="38">
        <v>99.353515197474522</v>
      </c>
      <c r="L15" s="6"/>
      <c r="M15" s="6"/>
      <c r="N15" s="33">
        <f t="shared" si="0"/>
        <v>8542004.8800001144</v>
      </c>
      <c r="O15" s="33">
        <f t="shared" si="1"/>
        <v>169326005.29999995</v>
      </c>
      <c r="P15" s="33">
        <f t="shared" si="2"/>
        <v>206935773.75999999</v>
      </c>
    </row>
    <row r="16" spans="1:16" s="13" customFormat="1" x14ac:dyDescent="0.2">
      <c r="A16" s="7"/>
      <c r="B16" s="12" t="s">
        <v>70</v>
      </c>
      <c r="C16" s="36">
        <v>8230000000</v>
      </c>
      <c r="D16" s="36">
        <v>8946458312.0500031</v>
      </c>
      <c r="E16" s="36">
        <v>4859216567.1399975</v>
      </c>
      <c r="F16" s="36">
        <v>1735070121.8199999</v>
      </c>
      <c r="G16" s="36">
        <v>2563501580.3600011</v>
      </c>
      <c r="H16" s="36">
        <v>4606078588.5300007</v>
      </c>
      <c r="I16" s="9"/>
      <c r="J16" s="38">
        <v>51.4849388201593</v>
      </c>
      <c r="K16" s="38">
        <v>94.790559854404947</v>
      </c>
      <c r="L16" s="6"/>
      <c r="M16" s="6"/>
      <c r="N16" s="33">
        <f t="shared" si="0"/>
        <v>253137978.6099968</v>
      </c>
      <c r="O16" s="33">
        <f t="shared" si="1"/>
        <v>828431458.54000115</v>
      </c>
      <c r="P16" s="33">
        <f t="shared" si="2"/>
        <v>2042577008.1699996</v>
      </c>
    </row>
    <row r="17" spans="1:16" s="13" customFormat="1" x14ac:dyDescent="0.2">
      <c r="A17" s="7">
        <v>9</v>
      </c>
      <c r="B17" s="11" t="s">
        <v>38</v>
      </c>
      <c r="C17" s="35">
        <v>1068600000</v>
      </c>
      <c r="D17" s="35">
        <v>1075348964.6199999</v>
      </c>
      <c r="E17" s="35">
        <v>306199887.91000009</v>
      </c>
      <c r="F17" s="35">
        <v>114354955.08</v>
      </c>
      <c r="G17" s="35">
        <v>174604802.39000002</v>
      </c>
      <c r="H17" s="35">
        <v>294976539.56</v>
      </c>
      <c r="I17" s="5"/>
      <c r="J17" s="37">
        <v>27.43077356886069</v>
      </c>
      <c r="K17" s="37">
        <v>96.334633423086387</v>
      </c>
      <c r="L17" s="6"/>
      <c r="M17" s="6"/>
      <c r="N17" s="33">
        <f t="shared" si="0"/>
        <v>11223348.350000083</v>
      </c>
      <c r="O17" s="33">
        <f t="shared" si="1"/>
        <v>60249847.310000017</v>
      </c>
      <c r="P17" s="33">
        <f t="shared" si="2"/>
        <v>120371737.16999999</v>
      </c>
    </row>
    <row r="18" spans="1:16" s="13" customFormat="1" x14ac:dyDescent="0.2">
      <c r="A18" s="7"/>
      <c r="B18" s="12" t="s">
        <v>71</v>
      </c>
      <c r="C18" s="36">
        <v>1068600000</v>
      </c>
      <c r="D18" s="36">
        <v>1075348964.6199999</v>
      </c>
      <c r="E18" s="36">
        <v>306199887.91000009</v>
      </c>
      <c r="F18" s="36">
        <v>114354955.08</v>
      </c>
      <c r="G18" s="36">
        <v>174604802.39000002</v>
      </c>
      <c r="H18" s="36">
        <v>294976539.56</v>
      </c>
      <c r="I18" s="9"/>
      <c r="J18" s="38">
        <v>27.43077356886069</v>
      </c>
      <c r="K18" s="38">
        <v>96.334633423086387</v>
      </c>
      <c r="L18" s="6"/>
      <c r="M18" s="6"/>
      <c r="N18" s="33">
        <f t="shared" si="0"/>
        <v>11223348.350000083</v>
      </c>
      <c r="O18" s="33">
        <f t="shared" si="1"/>
        <v>60249847.310000017</v>
      </c>
      <c r="P18" s="33">
        <f t="shared" si="2"/>
        <v>120371737.16999999</v>
      </c>
    </row>
    <row r="19" spans="1:16" s="13" customFormat="1" x14ac:dyDescent="0.2">
      <c r="A19" s="7">
        <v>12</v>
      </c>
      <c r="B19" s="11" t="s">
        <v>12</v>
      </c>
      <c r="C19" s="35">
        <v>634173187</v>
      </c>
      <c r="D19" s="35">
        <v>638396549.05000019</v>
      </c>
      <c r="E19" s="35">
        <v>503641482.11000019</v>
      </c>
      <c r="F19" s="35">
        <v>156768142.31999996</v>
      </c>
      <c r="G19" s="35">
        <v>310867857.87999994</v>
      </c>
      <c r="H19" s="35">
        <v>503641482.11000019</v>
      </c>
      <c r="I19" s="5"/>
      <c r="J19" s="37">
        <v>78.891636062173362</v>
      </c>
      <c r="K19" s="37">
        <v>100</v>
      </c>
      <c r="L19" s="6"/>
      <c r="M19" s="6"/>
      <c r="N19" s="33">
        <f t="shared" si="0"/>
        <v>0</v>
      </c>
      <c r="O19" s="33">
        <f t="shared" si="1"/>
        <v>154099715.55999997</v>
      </c>
      <c r="P19" s="33">
        <f t="shared" si="2"/>
        <v>192773624.23000026</v>
      </c>
    </row>
    <row r="20" spans="1:16" s="13" customFormat="1" x14ac:dyDescent="0.2">
      <c r="A20" s="7"/>
      <c r="B20" s="12" t="s">
        <v>16</v>
      </c>
      <c r="C20" s="36">
        <v>634173187</v>
      </c>
      <c r="D20" s="36">
        <v>638396549.05000019</v>
      </c>
      <c r="E20" s="36">
        <v>503641482.11000019</v>
      </c>
      <c r="F20" s="36">
        <v>156768142.31999996</v>
      </c>
      <c r="G20" s="36">
        <v>310867857.87999994</v>
      </c>
      <c r="H20" s="36">
        <v>503641482.11000019</v>
      </c>
      <c r="I20" s="9"/>
      <c r="J20" s="38">
        <v>78.891636062173362</v>
      </c>
      <c r="K20" s="38">
        <v>100</v>
      </c>
      <c r="L20" s="6"/>
      <c r="M20" s="6"/>
      <c r="N20" s="33">
        <f t="shared" si="0"/>
        <v>0</v>
      </c>
      <c r="O20" s="33">
        <f t="shared" si="1"/>
        <v>154099715.55999997</v>
      </c>
      <c r="P20" s="33">
        <f t="shared" si="2"/>
        <v>192773624.23000026</v>
      </c>
    </row>
    <row r="21" spans="1:16" s="13" customFormat="1" x14ac:dyDescent="0.2">
      <c r="A21" s="7">
        <v>13</v>
      </c>
      <c r="B21" s="11" t="s">
        <v>39</v>
      </c>
      <c r="C21" s="35">
        <v>200819326</v>
      </c>
      <c r="D21" s="35">
        <v>164143333.94000003</v>
      </c>
      <c r="E21" s="35">
        <v>63005231.920000024</v>
      </c>
      <c r="F21" s="35">
        <v>44832056.450000003</v>
      </c>
      <c r="G21" s="35">
        <v>56099636.100000024</v>
      </c>
      <c r="H21" s="35">
        <v>63005231.920000024</v>
      </c>
      <c r="I21" s="5"/>
      <c r="J21" s="37">
        <v>38.384276965539513</v>
      </c>
      <c r="K21" s="37">
        <v>100</v>
      </c>
      <c r="L21" s="6"/>
      <c r="M21" s="6"/>
      <c r="N21" s="33">
        <f t="shared" si="0"/>
        <v>0</v>
      </c>
      <c r="O21" s="33">
        <f t="shared" si="1"/>
        <v>11267579.650000021</v>
      </c>
      <c r="P21" s="33">
        <f t="shared" si="2"/>
        <v>6905595.8200000003</v>
      </c>
    </row>
    <row r="22" spans="1:16" s="13" customFormat="1" x14ac:dyDescent="0.2">
      <c r="A22" s="7"/>
      <c r="B22" s="12" t="s">
        <v>17</v>
      </c>
      <c r="C22" s="36">
        <v>200819326</v>
      </c>
      <c r="D22" s="36">
        <v>164143333.94000003</v>
      </c>
      <c r="E22" s="36">
        <v>63005231.920000024</v>
      </c>
      <c r="F22" s="36">
        <v>44832056.450000003</v>
      </c>
      <c r="G22" s="36">
        <v>56099636.100000024</v>
      </c>
      <c r="H22" s="36">
        <v>63005231.920000024</v>
      </c>
      <c r="I22" s="9"/>
      <c r="J22" s="38">
        <v>38.384276965539513</v>
      </c>
      <c r="K22" s="38">
        <v>100</v>
      </c>
      <c r="L22" s="6"/>
      <c r="M22" s="6"/>
      <c r="N22" s="33">
        <f t="shared" si="0"/>
        <v>0</v>
      </c>
      <c r="O22" s="33">
        <f t="shared" si="1"/>
        <v>11267579.650000021</v>
      </c>
      <c r="P22" s="33">
        <f t="shared" si="2"/>
        <v>6905595.8200000003</v>
      </c>
    </row>
    <row r="23" spans="1:16" s="13" customFormat="1" x14ac:dyDescent="0.2">
      <c r="A23" s="7">
        <v>15</v>
      </c>
      <c r="B23" s="11" t="s">
        <v>50</v>
      </c>
      <c r="C23" s="35">
        <v>0</v>
      </c>
      <c r="D23" s="35">
        <v>49646007</v>
      </c>
      <c r="E23" s="35">
        <v>38681308.789999999</v>
      </c>
      <c r="F23" s="35">
        <v>244380.3</v>
      </c>
      <c r="G23" s="35">
        <v>238769.43</v>
      </c>
      <c r="H23" s="35">
        <v>31009275.900000002</v>
      </c>
      <c r="I23" s="5"/>
      <c r="J23" s="37">
        <v>62.460765273630173</v>
      </c>
      <c r="K23" s="37">
        <v>80.166046263710214</v>
      </c>
      <c r="L23" s="6"/>
      <c r="M23" s="6"/>
      <c r="N23" s="33">
        <f t="shared" si="0"/>
        <v>7672032.8899999969</v>
      </c>
      <c r="O23" s="33">
        <f t="shared" si="1"/>
        <v>-5610.8699999999953</v>
      </c>
      <c r="P23" s="33">
        <f t="shared" si="2"/>
        <v>30770506.470000003</v>
      </c>
    </row>
    <row r="24" spans="1:16" s="13" customFormat="1" x14ac:dyDescent="0.2">
      <c r="A24" s="7"/>
      <c r="B24" s="12" t="s">
        <v>78</v>
      </c>
      <c r="C24" s="35">
        <v>0</v>
      </c>
      <c r="D24" s="36">
        <v>49646007</v>
      </c>
      <c r="E24" s="36">
        <v>38681308.789999999</v>
      </c>
      <c r="F24" s="36">
        <v>244380.3</v>
      </c>
      <c r="G24" s="36">
        <v>238769.43</v>
      </c>
      <c r="H24" s="36">
        <v>31009275.900000002</v>
      </c>
      <c r="I24" s="9"/>
      <c r="J24" s="38">
        <v>62.460765273630173</v>
      </c>
      <c r="K24" s="38">
        <v>80.166046263710214</v>
      </c>
      <c r="L24" s="6"/>
      <c r="M24" s="6"/>
      <c r="N24" s="33">
        <f t="shared" si="0"/>
        <v>7672032.8899999969</v>
      </c>
      <c r="O24" s="33">
        <f t="shared" si="1"/>
        <v>-5610.8699999999953</v>
      </c>
      <c r="P24" s="33">
        <f t="shared" si="2"/>
        <v>30770506.470000003</v>
      </c>
    </row>
    <row r="25" spans="1:16" s="13" customFormat="1" x14ac:dyDescent="0.2">
      <c r="A25" s="7">
        <v>16</v>
      </c>
      <c r="B25" s="11" t="s">
        <v>40</v>
      </c>
      <c r="C25" s="35">
        <v>11483927182.029999</v>
      </c>
      <c r="D25" s="35">
        <v>11297307416.140003</v>
      </c>
      <c r="E25" s="35">
        <v>3178644145.3700004</v>
      </c>
      <c r="F25" s="35">
        <v>1049915202.4000001</v>
      </c>
      <c r="G25" s="35">
        <v>1913797103.4500003</v>
      </c>
      <c r="H25" s="35">
        <v>2903202965.6600008</v>
      </c>
      <c r="I25" s="5"/>
      <c r="J25" s="37">
        <v>25.698185051708101</v>
      </c>
      <c r="K25" s="37">
        <v>91.334633034930761</v>
      </c>
      <c r="L25" s="6"/>
      <c r="M25" s="6"/>
      <c r="N25" s="33">
        <f t="shared" si="0"/>
        <v>275441179.70999956</v>
      </c>
      <c r="O25" s="33">
        <f t="shared" si="1"/>
        <v>863881901.05000019</v>
      </c>
      <c r="P25" s="33">
        <f t="shared" si="2"/>
        <v>989405862.21000051</v>
      </c>
    </row>
    <row r="26" spans="1:16" s="13" customFormat="1" x14ac:dyDescent="0.2">
      <c r="A26" s="7"/>
      <c r="B26" s="12" t="s">
        <v>72</v>
      </c>
      <c r="C26" s="36">
        <v>2101714010</v>
      </c>
      <c r="D26" s="36">
        <v>1899250139.8200014</v>
      </c>
      <c r="E26" s="36">
        <v>704607489.88000047</v>
      </c>
      <c r="F26" s="36">
        <v>408106432.50000018</v>
      </c>
      <c r="G26" s="36">
        <v>559440086.37999976</v>
      </c>
      <c r="H26" s="36">
        <v>702178971.04000056</v>
      </c>
      <c r="I26" s="9"/>
      <c r="J26" s="38">
        <v>36.971379194240761</v>
      </c>
      <c r="K26" s="38">
        <v>99.655337350953573</v>
      </c>
      <c r="L26" s="6"/>
      <c r="M26" s="6"/>
      <c r="N26" s="33">
        <f t="shared" si="0"/>
        <v>2428518.8399999142</v>
      </c>
      <c r="O26" s="33">
        <f t="shared" si="1"/>
        <v>151333653.87999958</v>
      </c>
      <c r="P26" s="33">
        <f t="shared" si="2"/>
        <v>142738884.6600008</v>
      </c>
    </row>
    <row r="27" spans="1:16" s="13" customFormat="1" x14ac:dyDescent="0.2">
      <c r="A27" s="7"/>
      <c r="B27" s="12" t="s">
        <v>18</v>
      </c>
      <c r="C27" s="36">
        <v>515186915</v>
      </c>
      <c r="D27" s="36">
        <v>503868422.79999995</v>
      </c>
      <c r="E27" s="36">
        <v>207179353.63</v>
      </c>
      <c r="F27" s="36">
        <v>102763130.81999998</v>
      </c>
      <c r="G27" s="36">
        <v>135449073.20999998</v>
      </c>
      <c r="H27" s="36">
        <v>165969674.42999995</v>
      </c>
      <c r="I27" s="9"/>
      <c r="J27" s="38">
        <v>32.939090230680748</v>
      </c>
      <c r="K27" s="38">
        <v>80.109176673272145</v>
      </c>
      <c r="L27" s="6"/>
      <c r="M27" s="6"/>
      <c r="N27" s="33">
        <f t="shared" si="0"/>
        <v>41209679.200000048</v>
      </c>
      <c r="O27" s="33">
        <f t="shared" si="1"/>
        <v>32685942.390000001</v>
      </c>
      <c r="P27" s="33">
        <f t="shared" si="2"/>
        <v>30520601.219999969</v>
      </c>
    </row>
    <row r="28" spans="1:16" s="13" customFormat="1" x14ac:dyDescent="0.2">
      <c r="A28" s="7"/>
      <c r="B28" s="12" t="s">
        <v>19</v>
      </c>
      <c r="C28" s="36">
        <v>253185840</v>
      </c>
      <c r="D28" s="36">
        <v>253557418.00000003</v>
      </c>
      <c r="E28" s="36">
        <v>67422899.480000019</v>
      </c>
      <c r="F28" s="36">
        <v>41127839.79999999</v>
      </c>
      <c r="G28" s="36">
        <v>54222433.919999979</v>
      </c>
      <c r="H28" s="36">
        <v>65384310.280000001</v>
      </c>
      <c r="I28" s="9"/>
      <c r="J28" s="38">
        <v>25.786786596793625</v>
      </c>
      <c r="K28" s="38">
        <v>96.976414221692238</v>
      </c>
      <c r="L28" s="6"/>
      <c r="M28" s="6"/>
      <c r="N28" s="33">
        <f t="shared" si="0"/>
        <v>2038589.2000000179</v>
      </c>
      <c r="O28" s="33">
        <f t="shared" si="1"/>
        <v>13094594.11999999</v>
      </c>
      <c r="P28" s="33">
        <f t="shared" si="2"/>
        <v>11161876.360000022</v>
      </c>
    </row>
    <row r="29" spans="1:16" s="13" customFormat="1" x14ac:dyDescent="0.2">
      <c r="A29" s="7"/>
      <c r="B29" s="12" t="s">
        <v>20</v>
      </c>
      <c r="C29" s="36">
        <v>1481870889</v>
      </c>
      <c r="D29" s="36">
        <v>1481870889</v>
      </c>
      <c r="E29" s="36">
        <v>226652038.25</v>
      </c>
      <c r="F29" s="36">
        <v>114110819.16</v>
      </c>
      <c r="G29" s="36">
        <v>151301904.50999999</v>
      </c>
      <c r="H29" s="36">
        <v>184820738.67000002</v>
      </c>
      <c r="I29" s="9"/>
      <c r="J29" s="38">
        <v>12.472121562136984</v>
      </c>
      <c r="K29" s="38">
        <v>81.543823782489198</v>
      </c>
      <c r="L29" s="6"/>
      <c r="M29" s="6"/>
      <c r="N29" s="33">
        <f t="shared" si="0"/>
        <v>41831299.579999983</v>
      </c>
      <c r="O29" s="33">
        <f t="shared" si="1"/>
        <v>37191085.349999994</v>
      </c>
      <c r="P29" s="33">
        <f t="shared" si="2"/>
        <v>33518834.160000026</v>
      </c>
    </row>
    <row r="30" spans="1:16" s="10" customFormat="1" x14ac:dyDescent="0.25">
      <c r="A30" s="7"/>
      <c r="B30" s="12" t="s">
        <v>21</v>
      </c>
      <c r="C30" s="36">
        <v>551507623</v>
      </c>
      <c r="D30" s="36">
        <v>609967287.62</v>
      </c>
      <c r="E30" s="36">
        <v>5691464.29</v>
      </c>
      <c r="F30" s="36">
        <v>45478.12</v>
      </c>
      <c r="G30" s="36">
        <v>4779886.21</v>
      </c>
      <c r="H30" s="36">
        <v>4779886.21</v>
      </c>
      <c r="I30" s="9"/>
      <c r="J30" s="38">
        <v>0.78362992688516009</v>
      </c>
      <c r="K30" s="38">
        <v>83.983417385194556</v>
      </c>
      <c r="L30" s="6"/>
      <c r="M30" s="6"/>
      <c r="N30" s="33">
        <f t="shared" si="0"/>
        <v>911578.08000000007</v>
      </c>
      <c r="O30" s="33">
        <f t="shared" si="1"/>
        <v>4734408.09</v>
      </c>
      <c r="P30" s="33">
        <f t="shared" si="2"/>
        <v>0</v>
      </c>
    </row>
    <row r="31" spans="1:16" s="13" customFormat="1" x14ac:dyDescent="0.2">
      <c r="A31" s="7"/>
      <c r="B31" s="12" t="s">
        <v>22</v>
      </c>
      <c r="C31" s="36">
        <v>8432389</v>
      </c>
      <c r="D31" s="36">
        <v>7222462.1499999994</v>
      </c>
      <c r="E31" s="36">
        <v>4289604.7699999996</v>
      </c>
      <c r="F31" s="36">
        <v>2134031.2999999998</v>
      </c>
      <c r="G31" s="36">
        <v>2682475.8399999994</v>
      </c>
      <c r="H31" s="36">
        <v>2994727.9299999997</v>
      </c>
      <c r="I31" s="9"/>
      <c r="J31" s="38">
        <v>41.464086177315586</v>
      </c>
      <c r="K31" s="38">
        <v>69.813609658029179</v>
      </c>
      <c r="L31" s="6"/>
      <c r="M31" s="6"/>
      <c r="N31" s="33">
        <f t="shared" si="0"/>
        <v>1294876.8399999999</v>
      </c>
      <c r="O31" s="33">
        <f t="shared" si="1"/>
        <v>548444.53999999957</v>
      </c>
      <c r="P31" s="33">
        <f t="shared" si="2"/>
        <v>312252.09000000032</v>
      </c>
    </row>
    <row r="32" spans="1:16" s="13" customFormat="1" x14ac:dyDescent="0.2">
      <c r="A32" s="7"/>
      <c r="B32" s="12" t="s">
        <v>23</v>
      </c>
      <c r="C32" s="36">
        <v>193032700</v>
      </c>
      <c r="D32" s="36">
        <v>198648341.63999999</v>
      </c>
      <c r="E32" s="36">
        <v>75754007.360000014</v>
      </c>
      <c r="F32" s="36">
        <v>13434940.84</v>
      </c>
      <c r="G32" s="36">
        <v>47482575.56000001</v>
      </c>
      <c r="H32" s="36">
        <v>63578102.330000028</v>
      </c>
      <c r="I32" s="9"/>
      <c r="J32" s="38">
        <v>32.005352677556857</v>
      </c>
      <c r="K32" s="38">
        <v>83.927048278598178</v>
      </c>
      <c r="L32" s="6"/>
      <c r="M32" s="6"/>
      <c r="N32" s="33">
        <f t="shared" si="0"/>
        <v>12175905.029999986</v>
      </c>
      <c r="O32" s="33">
        <f t="shared" si="1"/>
        <v>34047634.720000014</v>
      </c>
      <c r="P32" s="33">
        <f t="shared" si="2"/>
        <v>16095526.770000018</v>
      </c>
    </row>
    <row r="33" spans="1:16" s="13" customFormat="1" x14ac:dyDescent="0.2">
      <c r="A33" s="7"/>
      <c r="B33" s="12" t="s">
        <v>73</v>
      </c>
      <c r="C33" s="36">
        <v>2030534</v>
      </c>
      <c r="D33" s="36">
        <v>1274245.75</v>
      </c>
      <c r="E33" s="36">
        <v>758620</v>
      </c>
      <c r="F33" s="36">
        <v>527094</v>
      </c>
      <c r="G33" s="36">
        <v>641395</v>
      </c>
      <c r="H33" s="36">
        <v>641395</v>
      </c>
      <c r="I33" s="9"/>
      <c r="J33" s="38">
        <v>50.335266960866853</v>
      </c>
      <c r="K33" s="38">
        <v>84.547599588726897</v>
      </c>
      <c r="L33" s="6"/>
      <c r="M33" s="6"/>
      <c r="N33" s="33">
        <f t="shared" si="0"/>
        <v>117225</v>
      </c>
      <c r="O33" s="33">
        <f t="shared" si="1"/>
        <v>114301</v>
      </c>
      <c r="P33" s="33">
        <f t="shared" si="2"/>
        <v>0</v>
      </c>
    </row>
    <row r="34" spans="1:16" s="13" customFormat="1" x14ac:dyDescent="0.2">
      <c r="A34" s="7"/>
      <c r="B34" s="12" t="s">
        <v>69</v>
      </c>
      <c r="C34" s="36">
        <v>1014192.030000001</v>
      </c>
      <c r="D34" s="36">
        <v>798962.00000000081</v>
      </c>
      <c r="E34" s="36">
        <v>365715.49000000011</v>
      </c>
      <c r="F34" s="36">
        <v>227207.96999999983</v>
      </c>
      <c r="G34" s="36">
        <v>281766.14000000036</v>
      </c>
      <c r="H34" s="36">
        <v>332262.06000000046</v>
      </c>
      <c r="I34" s="9"/>
      <c r="J34" s="38">
        <v>41.586716264353015</v>
      </c>
      <c r="K34" s="38">
        <v>90.85260785645157</v>
      </c>
      <c r="L34" s="6"/>
      <c r="M34" s="6"/>
      <c r="N34" s="33">
        <f t="shared" si="0"/>
        <v>33453.429999999644</v>
      </c>
      <c r="O34" s="33">
        <f t="shared" si="1"/>
        <v>54558.170000000537</v>
      </c>
      <c r="P34" s="33">
        <f t="shared" si="2"/>
        <v>50495.9200000001</v>
      </c>
    </row>
    <row r="35" spans="1:16" s="13" customFormat="1" ht="24" x14ac:dyDescent="0.2">
      <c r="A35" s="7"/>
      <c r="B35" s="14" t="s">
        <v>74</v>
      </c>
      <c r="C35" s="36">
        <v>2785902986</v>
      </c>
      <c r="D35" s="36">
        <v>2785902986</v>
      </c>
      <c r="E35" s="36">
        <v>980767159.61999989</v>
      </c>
      <c r="F35" s="36">
        <v>141227268</v>
      </c>
      <c r="G35" s="36">
        <v>425464383.90000004</v>
      </c>
      <c r="H35" s="36">
        <v>861871849.45000005</v>
      </c>
      <c r="I35" s="9"/>
      <c r="J35" s="38">
        <v>30.936893846668934</v>
      </c>
      <c r="K35" s="38">
        <v>87.877315323642563</v>
      </c>
      <c r="L35" s="6"/>
      <c r="M35" s="6"/>
      <c r="N35" s="33">
        <f t="shared" si="0"/>
        <v>118895310.16999984</v>
      </c>
      <c r="O35" s="33">
        <f t="shared" si="1"/>
        <v>284237115.90000004</v>
      </c>
      <c r="P35" s="33">
        <f t="shared" si="2"/>
        <v>436407465.55000001</v>
      </c>
    </row>
    <row r="36" spans="1:16" s="13" customFormat="1" x14ac:dyDescent="0.2">
      <c r="A36" s="7"/>
      <c r="B36" s="12" t="s">
        <v>75</v>
      </c>
      <c r="C36" s="36">
        <v>217364998</v>
      </c>
      <c r="D36" s="36">
        <v>217364998</v>
      </c>
      <c r="E36" s="36">
        <v>144869449.68000001</v>
      </c>
      <c r="F36" s="36">
        <v>83200000</v>
      </c>
      <c r="G36" s="36">
        <v>88199959.890000001</v>
      </c>
      <c r="H36" s="36">
        <v>144811405.04000002</v>
      </c>
      <c r="I36" s="9"/>
      <c r="J36" s="38">
        <v>66.621308109597308</v>
      </c>
      <c r="K36" s="38">
        <v>99.959933139714281</v>
      </c>
      <c r="L36" s="6"/>
      <c r="M36" s="6"/>
      <c r="N36" s="33">
        <f t="shared" si="0"/>
        <v>58044.639999985695</v>
      </c>
      <c r="O36" s="33">
        <f t="shared" si="1"/>
        <v>4999959.8900000006</v>
      </c>
      <c r="P36" s="33">
        <f t="shared" si="2"/>
        <v>56611445.150000021</v>
      </c>
    </row>
    <row r="37" spans="1:16" s="10" customFormat="1" x14ac:dyDescent="0.25">
      <c r="A37" s="7"/>
      <c r="B37" s="12" t="s">
        <v>24</v>
      </c>
      <c r="C37" s="36">
        <v>550355521</v>
      </c>
      <c r="D37" s="36">
        <v>562658297.75</v>
      </c>
      <c r="E37" s="36">
        <v>23675932.350000001</v>
      </c>
      <c r="F37" s="36">
        <v>0</v>
      </c>
      <c r="G37" s="36">
        <v>0</v>
      </c>
      <c r="H37" s="36">
        <v>22225500</v>
      </c>
      <c r="I37" s="9"/>
      <c r="J37" s="38">
        <v>3.9500883731524072</v>
      </c>
      <c r="K37" s="38">
        <v>93.87381105606174</v>
      </c>
      <c r="L37" s="6"/>
      <c r="M37" s="6"/>
      <c r="N37" s="33">
        <f t="shared" si="0"/>
        <v>1450432.3500000015</v>
      </c>
      <c r="O37" s="33">
        <f t="shared" si="1"/>
        <v>0</v>
      </c>
      <c r="P37" s="33">
        <f t="shared" si="2"/>
        <v>22225500</v>
      </c>
    </row>
    <row r="38" spans="1:16" s="13" customFormat="1" x14ac:dyDescent="0.2">
      <c r="A38" s="7"/>
      <c r="B38" s="12" t="s">
        <v>25</v>
      </c>
      <c r="C38" s="36">
        <v>162106585</v>
      </c>
      <c r="D38" s="36">
        <v>177697790.75</v>
      </c>
      <c r="E38" s="36">
        <v>132289056.25000001</v>
      </c>
      <c r="F38" s="36">
        <v>0</v>
      </c>
      <c r="G38" s="36">
        <v>0</v>
      </c>
      <c r="H38" s="36">
        <v>79693951.75999999</v>
      </c>
      <c r="I38" s="9"/>
      <c r="J38" s="38">
        <v>44.848026204287514</v>
      </c>
      <c r="K38" s="38">
        <v>60.242286111251907</v>
      </c>
      <c r="L38" s="6"/>
      <c r="M38" s="6"/>
      <c r="N38" s="33">
        <f t="shared" si="0"/>
        <v>52595104.490000024</v>
      </c>
      <c r="O38" s="33">
        <f t="shared" si="1"/>
        <v>0</v>
      </c>
      <c r="P38" s="33">
        <f t="shared" si="2"/>
        <v>79693951.75999999</v>
      </c>
    </row>
    <row r="39" spans="1:16" s="13" customFormat="1" x14ac:dyDescent="0.2">
      <c r="A39" s="7"/>
      <c r="B39" s="12" t="s">
        <v>26</v>
      </c>
      <c r="C39" s="36">
        <v>20700000</v>
      </c>
      <c r="D39" s="36">
        <v>20640000</v>
      </c>
      <c r="E39" s="36">
        <v>10690000</v>
      </c>
      <c r="F39" s="36">
        <v>4250000</v>
      </c>
      <c r="G39" s="36">
        <v>7250000</v>
      </c>
      <c r="H39" s="36">
        <v>10689970</v>
      </c>
      <c r="I39" s="9"/>
      <c r="J39" s="38">
        <v>51.792490310077518</v>
      </c>
      <c r="K39" s="38">
        <v>99.999719363891487</v>
      </c>
      <c r="L39" s="6"/>
      <c r="M39" s="6"/>
      <c r="N39" s="33">
        <f t="shared" si="0"/>
        <v>30</v>
      </c>
      <c r="O39" s="33">
        <f t="shared" si="1"/>
        <v>3000000</v>
      </c>
      <c r="P39" s="33">
        <f t="shared" si="2"/>
        <v>3439970</v>
      </c>
    </row>
    <row r="40" spans="1:16" s="10" customFormat="1" x14ac:dyDescent="0.25">
      <c r="A40" s="7"/>
      <c r="B40" s="12" t="s">
        <v>27</v>
      </c>
      <c r="C40" s="36">
        <v>109522000</v>
      </c>
      <c r="D40" s="36">
        <v>36872000</v>
      </c>
      <c r="E40" s="36">
        <v>0</v>
      </c>
      <c r="F40" s="36">
        <v>0</v>
      </c>
      <c r="G40" s="36">
        <v>0</v>
      </c>
      <c r="H40" s="36">
        <v>0</v>
      </c>
      <c r="I40" s="9"/>
      <c r="J40" s="38">
        <v>0</v>
      </c>
      <c r="K40" s="38" t="s">
        <v>85</v>
      </c>
      <c r="L40" s="6"/>
      <c r="M40" s="6"/>
      <c r="N40" s="33">
        <f t="shared" si="0"/>
        <v>0</v>
      </c>
      <c r="O40" s="33">
        <f t="shared" si="1"/>
        <v>0</v>
      </c>
      <c r="P40" s="33">
        <f t="shared" si="2"/>
        <v>0</v>
      </c>
    </row>
    <row r="41" spans="1:16" s="13" customFormat="1" x14ac:dyDescent="0.2">
      <c r="A41" s="7"/>
      <c r="B41" s="12" t="s">
        <v>28</v>
      </c>
      <c r="C41" s="36">
        <v>2530000000</v>
      </c>
      <c r="D41" s="36">
        <v>2539713174.8599997</v>
      </c>
      <c r="E41" s="36">
        <v>593631354.32000005</v>
      </c>
      <c r="F41" s="36">
        <v>138760959.88999999</v>
      </c>
      <c r="G41" s="36">
        <v>436601162.89000022</v>
      </c>
      <c r="H41" s="36">
        <v>593230221.46000004</v>
      </c>
      <c r="I41" s="9"/>
      <c r="J41" s="38">
        <v>23.358158209842006</v>
      </c>
      <c r="K41" s="38">
        <v>99.932427278801754</v>
      </c>
      <c r="L41" s="6"/>
      <c r="M41" s="6"/>
      <c r="N41" s="33">
        <f t="shared" si="0"/>
        <v>401132.86000001431</v>
      </c>
      <c r="O41" s="33">
        <f t="shared" si="1"/>
        <v>297840203.00000024</v>
      </c>
      <c r="P41" s="33">
        <f t="shared" si="2"/>
        <v>156629058.56999981</v>
      </c>
    </row>
    <row r="42" spans="1:16" s="13" customFormat="1" x14ac:dyDescent="0.2">
      <c r="A42" s="7">
        <v>18</v>
      </c>
      <c r="B42" s="11" t="s">
        <v>41</v>
      </c>
      <c r="C42" s="35">
        <v>688187998</v>
      </c>
      <c r="D42" s="35">
        <v>790070815.41999996</v>
      </c>
      <c r="E42" s="35">
        <v>464245015.28999996</v>
      </c>
      <c r="F42" s="35">
        <v>384173586.29000002</v>
      </c>
      <c r="G42" s="35">
        <v>425075929.49999994</v>
      </c>
      <c r="H42" s="35">
        <v>450126208.06999993</v>
      </c>
      <c r="I42" s="5"/>
      <c r="J42" s="37">
        <v>56.972893984283402</v>
      </c>
      <c r="K42" s="37">
        <v>96.958759543991988</v>
      </c>
      <c r="L42" s="6"/>
      <c r="M42" s="6"/>
      <c r="N42" s="33">
        <f t="shared" si="0"/>
        <v>14118807.220000029</v>
      </c>
      <c r="O42" s="33">
        <f t="shared" si="1"/>
        <v>40902343.209999919</v>
      </c>
      <c r="P42" s="33">
        <f t="shared" si="2"/>
        <v>25050278.569999993</v>
      </c>
    </row>
    <row r="43" spans="1:16" s="10" customFormat="1" x14ac:dyDescent="0.25">
      <c r="A43" s="7"/>
      <c r="B43" s="12" t="s">
        <v>66</v>
      </c>
      <c r="C43" s="36">
        <v>27745000</v>
      </c>
      <c r="D43" s="36">
        <v>26202792.75</v>
      </c>
      <c r="E43" s="36">
        <v>12369797.960000003</v>
      </c>
      <c r="F43" s="36">
        <v>5898524.6100000003</v>
      </c>
      <c r="G43" s="36">
        <v>7443679.9500000002</v>
      </c>
      <c r="H43" s="36">
        <v>9272236.9099999983</v>
      </c>
      <c r="I43" s="9"/>
      <c r="J43" s="38">
        <v>35.386445248283685</v>
      </c>
      <c r="K43" s="38">
        <v>74.958677093865774</v>
      </c>
      <c r="L43" s="6"/>
      <c r="M43" s="6"/>
      <c r="N43" s="33">
        <f t="shared" si="0"/>
        <v>3097561.0500000045</v>
      </c>
      <c r="O43" s="33">
        <f t="shared" si="1"/>
        <v>1545155.3399999999</v>
      </c>
      <c r="P43" s="33">
        <f t="shared" si="2"/>
        <v>1828556.9599999981</v>
      </c>
    </row>
    <row r="44" spans="1:16" s="13" customFormat="1" x14ac:dyDescent="0.2">
      <c r="A44" s="7"/>
      <c r="B44" s="12" t="s">
        <v>67</v>
      </c>
      <c r="C44" s="36">
        <v>23245151</v>
      </c>
      <c r="D44" s="36">
        <v>22871875.169999994</v>
      </c>
      <c r="E44" s="36">
        <v>10011231.989999998</v>
      </c>
      <c r="F44" s="36">
        <v>3612694.5</v>
      </c>
      <c r="G44" s="36">
        <v>4629993.9499999993</v>
      </c>
      <c r="H44" s="36">
        <v>5334534.959999999</v>
      </c>
      <c r="I44" s="9"/>
      <c r="J44" s="38">
        <v>23.323557514851547</v>
      </c>
      <c r="K44" s="38">
        <v>53.285499380381452</v>
      </c>
      <c r="L44" s="6"/>
      <c r="M44" s="6"/>
      <c r="N44" s="33">
        <f t="shared" si="0"/>
        <v>4676697.0299999993</v>
      </c>
      <c r="O44" s="33">
        <f t="shared" si="1"/>
        <v>1017299.4499999993</v>
      </c>
      <c r="P44" s="33">
        <f t="shared" si="2"/>
        <v>704541.00999999978</v>
      </c>
    </row>
    <row r="45" spans="1:16" s="13" customFormat="1" x14ac:dyDescent="0.2">
      <c r="A45" s="7"/>
      <c r="B45" s="12" t="s">
        <v>29</v>
      </c>
      <c r="C45" s="36">
        <v>12681256</v>
      </c>
      <c r="D45" s="36">
        <v>12419361.02</v>
      </c>
      <c r="E45" s="36">
        <v>5677019.0100000007</v>
      </c>
      <c r="F45" s="36">
        <v>2730745.14</v>
      </c>
      <c r="G45" s="36">
        <v>3463871.8800000004</v>
      </c>
      <c r="H45" s="36">
        <v>4104315.9399999995</v>
      </c>
      <c r="I45" s="9"/>
      <c r="J45" s="38">
        <v>33.047722289338843</v>
      </c>
      <c r="K45" s="38">
        <v>72.297026534001319</v>
      </c>
      <c r="L45" s="6"/>
      <c r="M45" s="6"/>
      <c r="N45" s="33">
        <f t="shared" si="0"/>
        <v>1572703.0700000012</v>
      </c>
      <c r="O45" s="33">
        <f t="shared" si="1"/>
        <v>733126.74000000022</v>
      </c>
      <c r="P45" s="33">
        <f t="shared" si="2"/>
        <v>640444.05999999912</v>
      </c>
    </row>
    <row r="46" spans="1:16" s="13" customFormat="1" x14ac:dyDescent="0.2">
      <c r="A46" s="7"/>
      <c r="B46" s="12" t="s">
        <v>22</v>
      </c>
      <c r="C46" s="36">
        <v>4838840</v>
      </c>
      <c r="D46" s="36">
        <v>4767169.6399999997</v>
      </c>
      <c r="E46" s="36">
        <v>673032.49</v>
      </c>
      <c r="F46" s="36">
        <v>446106.50000000006</v>
      </c>
      <c r="G46" s="36">
        <v>662724.53</v>
      </c>
      <c r="H46" s="36">
        <v>672735.91999999993</v>
      </c>
      <c r="I46" s="9"/>
      <c r="J46" s="38">
        <v>14.111851912196688</v>
      </c>
      <c r="K46" s="38">
        <v>99.9559352625012</v>
      </c>
      <c r="L46" s="6"/>
      <c r="M46" s="6"/>
      <c r="N46" s="33">
        <f t="shared" si="0"/>
        <v>296.57000000006519</v>
      </c>
      <c r="O46" s="33">
        <f t="shared" si="1"/>
        <v>216618.02999999997</v>
      </c>
      <c r="P46" s="33">
        <f t="shared" si="2"/>
        <v>10011.389999999898</v>
      </c>
    </row>
    <row r="47" spans="1:16" s="13" customFormat="1" x14ac:dyDescent="0.2">
      <c r="A47" s="7"/>
      <c r="B47" s="12" t="s">
        <v>30</v>
      </c>
      <c r="C47" s="36">
        <v>208437426</v>
      </c>
      <c r="D47" s="36">
        <v>223227021.23999998</v>
      </c>
      <c r="E47" s="36">
        <v>96577261.349999949</v>
      </c>
      <c r="F47" s="36">
        <v>50363922.020000018</v>
      </c>
      <c r="G47" s="36">
        <v>80422594.059999943</v>
      </c>
      <c r="H47" s="36">
        <v>95745982.969999954</v>
      </c>
      <c r="I47" s="9"/>
      <c r="J47" s="38">
        <v>42.891753174925789</v>
      </c>
      <c r="K47" s="38">
        <v>99.139260765546652</v>
      </c>
      <c r="L47" s="6"/>
      <c r="M47" s="6"/>
      <c r="N47" s="33">
        <f t="shared" si="0"/>
        <v>831278.37999999523</v>
      </c>
      <c r="O47" s="33">
        <f t="shared" si="1"/>
        <v>30058672.039999925</v>
      </c>
      <c r="P47" s="33">
        <f t="shared" si="2"/>
        <v>15323388.910000011</v>
      </c>
    </row>
    <row r="48" spans="1:16" s="13" customFormat="1" ht="24" x14ac:dyDescent="0.2">
      <c r="A48" s="7"/>
      <c r="B48" s="14" t="s">
        <v>31</v>
      </c>
      <c r="C48" s="36">
        <v>90195326</v>
      </c>
      <c r="D48" s="36">
        <v>179989844.38999999</v>
      </c>
      <c r="E48" s="36">
        <v>29625222.280000005</v>
      </c>
      <c r="F48" s="36">
        <v>18087028.370000001</v>
      </c>
      <c r="G48" s="36">
        <v>24003829.679999996</v>
      </c>
      <c r="H48" s="36">
        <v>29455444.330000002</v>
      </c>
      <c r="I48" s="9"/>
      <c r="J48" s="38">
        <v>16.365059056430027</v>
      </c>
      <c r="K48" s="38">
        <v>99.426914173350795</v>
      </c>
      <c r="L48" s="6"/>
      <c r="M48" s="6"/>
      <c r="N48" s="33">
        <f t="shared" si="0"/>
        <v>169777.95000000298</v>
      </c>
      <c r="O48" s="33">
        <f t="shared" si="1"/>
        <v>5916801.3099999949</v>
      </c>
      <c r="P48" s="33">
        <f t="shared" si="2"/>
        <v>5451614.650000006</v>
      </c>
    </row>
    <row r="49" spans="1:16" s="13" customFormat="1" ht="15.75" customHeight="1" x14ac:dyDescent="0.2">
      <c r="A49" s="7"/>
      <c r="B49" s="14" t="s">
        <v>32</v>
      </c>
      <c r="C49" s="36">
        <v>21044999</v>
      </c>
      <c r="D49" s="36">
        <v>20592751.209999997</v>
      </c>
      <c r="E49" s="36">
        <v>9311450.2100000009</v>
      </c>
      <c r="F49" s="36">
        <v>3034565.1500000004</v>
      </c>
      <c r="G49" s="36">
        <v>4449235.45</v>
      </c>
      <c r="H49" s="36">
        <v>5540957.04</v>
      </c>
      <c r="I49" s="9"/>
      <c r="J49" s="38">
        <v>26.907317936756641</v>
      </c>
      <c r="K49" s="38">
        <v>59.506917988449402</v>
      </c>
      <c r="L49" s="6"/>
      <c r="M49" s="6"/>
      <c r="N49" s="33">
        <f t="shared" si="0"/>
        <v>3770493.1700000009</v>
      </c>
      <c r="O49" s="33">
        <f t="shared" si="1"/>
        <v>1414670.2999999998</v>
      </c>
      <c r="P49" s="33">
        <f t="shared" si="2"/>
        <v>1091721.5899999999</v>
      </c>
    </row>
    <row r="50" spans="1:16" s="13" customFormat="1" x14ac:dyDescent="0.2">
      <c r="A50" s="7"/>
      <c r="B50" s="12" t="s">
        <v>33</v>
      </c>
      <c r="C50" s="36">
        <v>300000000</v>
      </c>
      <c r="D50" s="36">
        <v>300000000</v>
      </c>
      <c r="E50" s="36">
        <v>300000000</v>
      </c>
      <c r="F50" s="36">
        <v>300000000</v>
      </c>
      <c r="G50" s="36">
        <v>300000000</v>
      </c>
      <c r="H50" s="36">
        <v>300000000</v>
      </c>
      <c r="I50" s="9"/>
      <c r="J50" s="38">
        <v>100</v>
      </c>
      <c r="K50" s="38">
        <v>100</v>
      </c>
      <c r="L50" s="6"/>
      <c r="M50" s="6"/>
      <c r="N50" s="33">
        <f t="shared" si="0"/>
        <v>0</v>
      </c>
      <c r="O50" s="33">
        <f t="shared" si="1"/>
        <v>0</v>
      </c>
      <c r="P50" s="33">
        <f t="shared" si="2"/>
        <v>0</v>
      </c>
    </row>
    <row r="51" spans="1:16" s="13" customFormat="1" x14ac:dyDescent="0.2">
      <c r="A51" s="7">
        <v>20</v>
      </c>
      <c r="B51" s="11" t="s">
        <v>79</v>
      </c>
      <c r="C51" s="35">
        <v>49769060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5"/>
      <c r="J51" s="37" t="s">
        <v>85</v>
      </c>
      <c r="K51" s="37" t="s">
        <v>85</v>
      </c>
      <c r="L51" s="6"/>
      <c r="M51" s="6"/>
      <c r="N51" s="33">
        <f t="shared" si="0"/>
        <v>0</v>
      </c>
      <c r="O51" s="33">
        <f t="shared" si="1"/>
        <v>0</v>
      </c>
      <c r="P51" s="33">
        <f t="shared" si="2"/>
        <v>0</v>
      </c>
    </row>
    <row r="52" spans="1:16" s="13" customFormat="1" x14ac:dyDescent="0.2">
      <c r="A52" s="7"/>
      <c r="B52" s="12" t="s">
        <v>78</v>
      </c>
      <c r="C52" s="36">
        <v>49769060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9"/>
      <c r="J52" s="38" t="s">
        <v>85</v>
      </c>
      <c r="K52" s="38" t="s">
        <v>85</v>
      </c>
      <c r="L52" s="6"/>
      <c r="M52" s="6"/>
      <c r="N52" s="33">
        <f t="shared" si="0"/>
        <v>0</v>
      </c>
      <c r="O52" s="33">
        <f t="shared" si="1"/>
        <v>0</v>
      </c>
      <c r="P52" s="33">
        <f t="shared" si="2"/>
        <v>0</v>
      </c>
    </row>
    <row r="53" spans="1:16" s="13" customFormat="1" x14ac:dyDescent="0.2">
      <c r="A53" s="7">
        <v>21</v>
      </c>
      <c r="B53" s="11" t="s">
        <v>42</v>
      </c>
      <c r="C53" s="35">
        <v>655000</v>
      </c>
      <c r="D53" s="35">
        <v>655000</v>
      </c>
      <c r="E53" s="35">
        <v>602000</v>
      </c>
      <c r="F53" s="35">
        <v>0</v>
      </c>
      <c r="G53" s="35">
        <v>0</v>
      </c>
      <c r="H53" s="36">
        <v>0</v>
      </c>
      <c r="I53" s="9"/>
      <c r="J53" s="38">
        <v>0</v>
      </c>
      <c r="K53" s="38">
        <v>0</v>
      </c>
      <c r="L53" s="6"/>
      <c r="M53" s="6"/>
      <c r="N53" s="33">
        <f t="shared" si="0"/>
        <v>602000</v>
      </c>
      <c r="O53" s="33">
        <f t="shared" si="1"/>
        <v>0</v>
      </c>
      <c r="P53" s="33">
        <f t="shared" si="2"/>
        <v>0</v>
      </c>
    </row>
    <row r="54" spans="1:16" s="13" customFormat="1" x14ac:dyDescent="0.2">
      <c r="A54" s="7"/>
      <c r="B54" s="12" t="s">
        <v>34</v>
      </c>
      <c r="C54" s="36">
        <v>655000</v>
      </c>
      <c r="D54" s="36">
        <v>655000</v>
      </c>
      <c r="E54" s="36">
        <v>602000</v>
      </c>
      <c r="F54" s="36">
        <v>0</v>
      </c>
      <c r="G54" s="36">
        <v>0</v>
      </c>
      <c r="H54" s="36"/>
      <c r="I54" s="9"/>
      <c r="J54" s="38">
        <v>0</v>
      </c>
      <c r="K54" s="38">
        <v>0</v>
      </c>
      <c r="L54" s="6"/>
      <c r="M54" s="6"/>
      <c r="N54" s="33">
        <f t="shared" si="0"/>
        <v>602000</v>
      </c>
      <c r="O54" s="33">
        <f t="shared" si="1"/>
        <v>0</v>
      </c>
      <c r="P54" s="33">
        <f t="shared" si="2"/>
        <v>0</v>
      </c>
    </row>
    <row r="55" spans="1:16" s="13" customFormat="1" x14ac:dyDescent="0.2">
      <c r="A55" s="7">
        <v>23</v>
      </c>
      <c r="B55" s="11" t="s">
        <v>43</v>
      </c>
      <c r="C55" s="35">
        <v>5830807975</v>
      </c>
      <c r="D55" s="35">
        <v>5830807975</v>
      </c>
      <c r="E55" s="35">
        <v>5669347975</v>
      </c>
      <c r="F55" s="35">
        <v>52607653.700000003</v>
      </c>
      <c r="G55" s="35">
        <v>52607653.700000003</v>
      </c>
      <c r="H55" s="35">
        <v>2052607653.7</v>
      </c>
      <c r="I55" s="5"/>
      <c r="J55" s="37">
        <v>35.202799723480858</v>
      </c>
      <c r="K55" s="37">
        <v>36.205356643327221</v>
      </c>
      <c r="L55" s="6"/>
      <c r="M55" s="6"/>
      <c r="N55" s="33">
        <f t="shared" si="0"/>
        <v>3616740321.3000002</v>
      </c>
      <c r="O55" s="33">
        <f t="shared" si="1"/>
        <v>0</v>
      </c>
      <c r="P55" s="33">
        <f t="shared" si="2"/>
        <v>2000000000</v>
      </c>
    </row>
    <row r="56" spans="1:16" s="13" customFormat="1" x14ac:dyDescent="0.2">
      <c r="A56" s="7"/>
      <c r="B56" s="12" t="s">
        <v>76</v>
      </c>
      <c r="C56" s="36">
        <v>5507887975</v>
      </c>
      <c r="D56" s="36">
        <v>5507887975</v>
      </c>
      <c r="E56" s="36">
        <v>5507887975</v>
      </c>
      <c r="F56" s="36"/>
      <c r="G56" s="36">
        <v>0</v>
      </c>
      <c r="H56" s="36">
        <v>2000000000</v>
      </c>
      <c r="I56" s="9"/>
      <c r="J56" s="38">
        <v>36.311559150765042</v>
      </c>
      <c r="K56" s="38">
        <v>36.311559150765042</v>
      </c>
      <c r="L56" s="6"/>
      <c r="M56" s="6"/>
      <c r="N56" s="33">
        <f t="shared" si="0"/>
        <v>3507887975</v>
      </c>
      <c r="O56" s="33">
        <f t="shared" si="1"/>
        <v>0</v>
      </c>
      <c r="P56" s="33">
        <f t="shared" si="2"/>
        <v>2000000000</v>
      </c>
    </row>
    <row r="57" spans="1:16" s="13" customFormat="1" x14ac:dyDescent="0.2">
      <c r="A57" s="7"/>
      <c r="B57" s="12" t="s">
        <v>77</v>
      </c>
      <c r="C57" s="36">
        <v>322920000</v>
      </c>
      <c r="D57" s="36">
        <v>322920000</v>
      </c>
      <c r="E57" s="36">
        <v>161460000</v>
      </c>
      <c r="F57" s="36">
        <v>52607653.700000003</v>
      </c>
      <c r="G57" s="36">
        <v>52607653.700000003</v>
      </c>
      <c r="H57" s="36">
        <v>52607653.700000003</v>
      </c>
      <c r="I57" s="9"/>
      <c r="J57" s="38">
        <v>16.291234268549488</v>
      </c>
      <c r="K57" s="38">
        <v>32.582468537098976</v>
      </c>
      <c r="L57" s="6"/>
      <c r="M57" s="6"/>
      <c r="N57" s="33">
        <f t="shared" si="0"/>
        <v>108852346.3</v>
      </c>
      <c r="O57" s="33">
        <f t="shared" si="1"/>
        <v>0</v>
      </c>
      <c r="P57" s="33">
        <f t="shared" si="2"/>
        <v>0</v>
      </c>
    </row>
    <row r="58" spans="1:16" s="13" customFormat="1" x14ac:dyDescent="0.2">
      <c r="A58" s="7">
        <v>38</v>
      </c>
      <c r="B58" s="11" t="s">
        <v>44</v>
      </c>
      <c r="C58" s="35">
        <v>150000</v>
      </c>
      <c r="D58" s="35">
        <v>150000</v>
      </c>
      <c r="E58" s="35">
        <v>150000</v>
      </c>
      <c r="F58" s="35">
        <v>150000</v>
      </c>
      <c r="G58" s="35">
        <v>150000</v>
      </c>
      <c r="H58" s="35">
        <v>150000</v>
      </c>
      <c r="I58" s="5"/>
      <c r="J58" s="37">
        <v>100</v>
      </c>
      <c r="K58" s="37">
        <v>100</v>
      </c>
      <c r="L58" s="6"/>
      <c r="M58" s="6"/>
      <c r="N58" s="33">
        <f t="shared" si="0"/>
        <v>0</v>
      </c>
      <c r="O58" s="33">
        <f t="shared" si="1"/>
        <v>0</v>
      </c>
      <c r="P58" s="33">
        <f t="shared" si="2"/>
        <v>0</v>
      </c>
    </row>
    <row r="59" spans="1:16" s="13" customFormat="1" x14ac:dyDescent="0.2">
      <c r="A59" s="7"/>
      <c r="B59" s="12" t="s">
        <v>68</v>
      </c>
      <c r="C59" s="36">
        <v>150000</v>
      </c>
      <c r="D59" s="36">
        <v>150000</v>
      </c>
      <c r="E59" s="36">
        <v>150000</v>
      </c>
      <c r="F59" s="36">
        <v>150000</v>
      </c>
      <c r="G59" s="36">
        <v>150000</v>
      </c>
      <c r="H59" s="36">
        <v>150000</v>
      </c>
      <c r="I59" s="9"/>
      <c r="J59" s="38">
        <v>100</v>
      </c>
      <c r="K59" s="38">
        <v>100</v>
      </c>
      <c r="L59" s="6"/>
      <c r="M59" s="6"/>
      <c r="N59" s="33">
        <f t="shared" si="0"/>
        <v>0</v>
      </c>
      <c r="O59" s="33">
        <f t="shared" si="1"/>
        <v>0</v>
      </c>
      <c r="P59" s="33">
        <f t="shared" si="2"/>
        <v>0</v>
      </c>
    </row>
    <row r="60" spans="1:16" s="13" customFormat="1" x14ac:dyDescent="0.2">
      <c r="A60" s="7" t="s">
        <v>45</v>
      </c>
      <c r="B60" s="11" t="s">
        <v>46</v>
      </c>
      <c r="C60" s="35">
        <v>3533988992</v>
      </c>
      <c r="D60" s="35">
        <v>3682634678</v>
      </c>
      <c r="E60" s="35">
        <v>1516352508</v>
      </c>
      <c r="F60" s="35">
        <v>1009260078.5400007</v>
      </c>
      <c r="G60" s="35">
        <v>1233828548</v>
      </c>
      <c r="H60" s="35">
        <v>1494771021</v>
      </c>
      <c r="I60" s="5"/>
      <c r="J60" s="37">
        <v>40.589717734689728</v>
      </c>
      <c r="K60" s="37">
        <v>98.576750004623591</v>
      </c>
      <c r="L60" s="6"/>
      <c r="M60" s="6"/>
      <c r="N60" s="33">
        <f t="shared" si="0"/>
        <v>21581487</v>
      </c>
      <c r="O60" s="33">
        <f t="shared" si="1"/>
        <v>224568469.45999932</v>
      </c>
      <c r="P60" s="33">
        <f t="shared" si="2"/>
        <v>260942473</v>
      </c>
    </row>
    <row r="61" spans="1:16" s="13" customFormat="1" ht="24" x14ac:dyDescent="0.2">
      <c r="A61" s="7"/>
      <c r="B61" s="14" t="s">
        <v>35</v>
      </c>
      <c r="C61" s="36">
        <v>3533988992</v>
      </c>
      <c r="D61" s="36">
        <v>3682634678</v>
      </c>
      <c r="E61" s="36">
        <v>1516352508</v>
      </c>
      <c r="F61" s="36">
        <v>1009260078.5400007</v>
      </c>
      <c r="G61" s="36">
        <v>1233828548</v>
      </c>
      <c r="H61" s="36">
        <v>1494771021</v>
      </c>
      <c r="I61" s="9"/>
      <c r="J61" s="38">
        <v>40.589717734689728</v>
      </c>
      <c r="K61" s="38">
        <v>98.576750004623591</v>
      </c>
      <c r="L61" s="6"/>
      <c r="M61" s="6"/>
      <c r="N61" s="33">
        <f t="shared" si="0"/>
        <v>21581487</v>
      </c>
      <c r="O61" s="33">
        <f t="shared" si="1"/>
        <v>224568469.45999932</v>
      </c>
      <c r="P61" s="33">
        <f t="shared" si="2"/>
        <v>260942473</v>
      </c>
    </row>
    <row r="62" spans="1:16" s="13" customFormat="1" x14ac:dyDescent="0.2">
      <c r="A62" s="7" t="s">
        <v>47</v>
      </c>
      <c r="B62" s="11" t="s">
        <v>48</v>
      </c>
      <c r="C62" s="35">
        <v>45417244</v>
      </c>
      <c r="D62" s="35">
        <v>28815979</v>
      </c>
      <c r="E62" s="35">
        <v>14496396</v>
      </c>
      <c r="F62" s="35">
        <v>3220205</v>
      </c>
      <c r="G62" s="35">
        <v>4629993.9499999993</v>
      </c>
      <c r="H62" s="35">
        <v>14496396</v>
      </c>
      <c r="I62" s="5"/>
      <c r="J62" s="37">
        <v>50.306796794931032</v>
      </c>
      <c r="K62" s="37">
        <v>100</v>
      </c>
      <c r="L62" s="6"/>
      <c r="M62" s="6"/>
      <c r="N62" s="33">
        <f t="shared" si="0"/>
        <v>0</v>
      </c>
      <c r="O62" s="33">
        <f t="shared" si="1"/>
        <v>1409788.9499999993</v>
      </c>
      <c r="P62" s="33">
        <f t="shared" si="2"/>
        <v>9866402.0500000007</v>
      </c>
    </row>
    <row r="63" spans="1:16" s="13" customFormat="1" x14ac:dyDescent="0.2">
      <c r="A63" s="7"/>
      <c r="B63" s="12" t="s">
        <v>64</v>
      </c>
      <c r="C63" s="36">
        <v>45417244</v>
      </c>
      <c r="D63" s="36">
        <v>28815979</v>
      </c>
      <c r="E63" s="36">
        <v>14496396</v>
      </c>
      <c r="F63" s="36">
        <v>3220205</v>
      </c>
      <c r="G63" s="36">
        <v>4629993.9499999993</v>
      </c>
      <c r="H63" s="36">
        <v>14496396</v>
      </c>
      <c r="I63" s="9"/>
      <c r="J63" s="38">
        <v>50.306796794931032</v>
      </c>
      <c r="K63" s="38">
        <v>100</v>
      </c>
      <c r="L63" s="6"/>
      <c r="M63" s="6"/>
      <c r="N63" s="33">
        <f t="shared" si="0"/>
        <v>0</v>
      </c>
      <c r="O63" s="33">
        <f t="shared" si="1"/>
        <v>1409788.9499999993</v>
      </c>
      <c r="P63" s="33">
        <f t="shared" si="2"/>
        <v>9866402.0500000007</v>
      </c>
    </row>
    <row r="64" spans="1:16" s="27" customFormat="1" ht="29.25" customHeight="1" x14ac:dyDescent="0.2">
      <c r="A64" s="42" t="s">
        <v>83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6"/>
      <c r="M64" s="6"/>
    </row>
    <row r="65" spans="1:11" ht="15" customHeight="1" x14ac:dyDescent="0.2">
      <c r="A65" s="39" t="s">
        <v>80</v>
      </c>
      <c r="B65" s="40"/>
      <c r="C65" s="40"/>
      <c r="D65" s="40"/>
      <c r="E65" s="40"/>
      <c r="F65" s="40"/>
      <c r="G65" s="40"/>
      <c r="H65" s="40"/>
      <c r="I65" s="40"/>
      <c r="J65" s="41"/>
      <c r="K65" s="40"/>
    </row>
    <row r="66" spans="1:11" ht="12" x14ac:dyDescent="0.2">
      <c r="A66" s="39" t="s">
        <v>81</v>
      </c>
      <c r="B66" s="40"/>
      <c r="C66" s="40"/>
      <c r="D66" s="40"/>
      <c r="E66" s="40"/>
      <c r="F66" s="40"/>
      <c r="G66" s="40"/>
      <c r="H66" s="40"/>
      <c r="I66" s="40"/>
      <c r="J66" s="41"/>
      <c r="K66" s="40"/>
    </row>
  </sheetData>
  <mergeCells count="8">
    <mergeCell ref="A64:K64"/>
    <mergeCell ref="A5:A8"/>
    <mergeCell ref="B5:B8"/>
    <mergeCell ref="C5:K5"/>
    <mergeCell ref="F6:H6"/>
    <mergeCell ref="C6:C7"/>
    <mergeCell ref="D6:D7"/>
    <mergeCell ref="E6:E7"/>
  </mergeCells>
  <conditionalFormatting sqref="N9:P63">
    <cfRule type="cellIs" dxfId="1" priority="2" operator="lessThan">
      <formula>0</formula>
    </cfRule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scale="59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PESOS</vt:lpstr>
      <vt:lpstr>PESOS!Área_de_impresión</vt:lpstr>
      <vt:lpstr>PESOS!Títulos_a_imprimir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laguna cerdan</dc:creator>
  <cp:lastModifiedBy>susana_pena</cp:lastModifiedBy>
  <cp:lastPrinted>2013-07-23T03:13:33Z</cp:lastPrinted>
  <dcterms:created xsi:type="dcterms:W3CDTF">2013-07-13T05:46:58Z</dcterms:created>
  <dcterms:modified xsi:type="dcterms:W3CDTF">2013-08-09T00:34:30Z</dcterms:modified>
</cp:coreProperties>
</file>