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filterPrivacy="1" showInkAnnotation="0" codeName="ThisWorkbook" autoCompressPictures="0"/>
  <bookViews>
    <workbookView xWindow="0" yWindow="0" windowWidth="20490" windowHeight="7755" tabRatio="500" activeTab="1"/>
  </bookViews>
  <sheets>
    <sheet name="Ingresos del Gobierno Federal" sheetId="1" r:id="rId1"/>
    <sheet name="Ingresos de Organismos y Empres" sheetId="2" r:id="rId2"/>
  </sheets>
  <definedNames>
    <definedName name="_xlnm.Print_Area" localSheetId="1">'Ingresos de Organismos y Empres'!$A$1:$L$179</definedName>
    <definedName name="_xlnm.Print_Area" localSheetId="0">'Ingresos del Gobierno Federal'!$A$1:$L$49</definedName>
  </definedNames>
  <calcPr calcId="152511"/>
</workbook>
</file>

<file path=xl/calcChain.xml><?xml version="1.0" encoding="utf-8"?>
<calcChain xmlns="http://schemas.openxmlformats.org/spreadsheetml/2006/main">
  <c r="AA6" i="2" l="1"/>
  <c r="AB6" i="2"/>
  <c r="AC6" i="2"/>
  <c r="AD6" i="2"/>
  <c r="AE6" i="2"/>
  <c r="AD6" i="1"/>
  <c r="AE6" i="1"/>
  <c r="AB6" i="1"/>
  <c r="AC6" i="1"/>
  <c r="AA6" i="1"/>
  <c r="Z6" i="1"/>
  <c r="Z6" i="2" l="1"/>
  <c r="U6" i="2" l="1"/>
</calcChain>
</file>

<file path=xl/sharedStrings.xml><?xml version="1.0" encoding="utf-8"?>
<sst xmlns="http://schemas.openxmlformats.org/spreadsheetml/2006/main" count="306" uniqueCount="257">
  <si>
    <t>5. Cuotas para el Instituto de Seguridad Social para las Fuerzas Armadas Mexicanas a cargo de los militares.</t>
    <phoneticPr fontId="2" type="noConversion"/>
  </si>
  <si>
    <t>I. Impuestos</t>
    <phoneticPr fontId="2" type="noConversion"/>
  </si>
  <si>
    <t>*II. Contribución para el combate a la pobreza</t>
    <phoneticPr fontId="2" type="noConversion"/>
  </si>
  <si>
    <t>V. Productos:</t>
    <phoneticPr fontId="2" type="noConversion"/>
  </si>
  <si>
    <t>VI. Aprovechamientos</t>
    <phoneticPr fontId="2" type="noConversion"/>
  </si>
  <si>
    <t>1. Multas</t>
    <phoneticPr fontId="2" type="noConversion"/>
  </si>
  <si>
    <t>2. Indemnizaciones</t>
    <phoneticPr fontId="2" type="noConversion"/>
  </si>
  <si>
    <t>3. Reintegros:</t>
    <phoneticPr fontId="2" type="noConversion"/>
  </si>
  <si>
    <t>a. Sostenimiento de las Escuelas Artículo 123</t>
    <phoneticPr fontId="2" type="noConversion"/>
  </si>
  <si>
    <t>b. Servicio de Vigilancia Forestal</t>
    <phoneticPr fontId="2" type="noConversion"/>
  </si>
  <si>
    <t>c. Otros</t>
    <phoneticPr fontId="2" type="noConversion"/>
  </si>
  <si>
    <t>5. Participaciones en los ingresos derivados de la aplicación de leyes locales sobre herencias y legados expedidas de acuerdo con la Federación.</t>
    <phoneticPr fontId="2" type="noConversion"/>
  </si>
  <si>
    <t xml:space="preserve">14. Aportaciones de contratistas de obras públicas. </t>
    <phoneticPr fontId="2" type="noConversion"/>
  </si>
  <si>
    <t>a. Aportaciones que efectúen los Gobiernos del Distrito Federal, Estatales y Municipales, los organismos y entidades públicas, sociales y los particulares.</t>
    <phoneticPr fontId="2" type="noConversion"/>
  </si>
  <si>
    <t xml:space="preserve">b. De las reservas nacionales forestales. </t>
    <phoneticPr fontId="2" type="noConversion"/>
  </si>
  <si>
    <t>B. Ingresos de Organismos y Empresas</t>
    <phoneticPr fontId="2" type="noConversion"/>
  </si>
  <si>
    <t>I. Ingresos de organismos y empresas:</t>
    <phoneticPr fontId="2" type="noConversion"/>
  </si>
  <si>
    <t>1. Ingresos propios de organismos y empresas:</t>
    <phoneticPr fontId="2" type="noConversion"/>
  </si>
  <si>
    <t>c. Instituto Mexicano del Seguro Social</t>
    <phoneticPr fontId="2" type="noConversion"/>
  </si>
  <si>
    <t>d. Instituto de Seguridad y Servicios Sociales para los Trabajadores del Estado</t>
    <phoneticPr fontId="2" type="noConversion"/>
  </si>
  <si>
    <t>2. Otros ingresos de empresas de participación estatal.</t>
    <phoneticPr fontId="2" type="noConversion"/>
  </si>
  <si>
    <t>1. Aportaciones y abonos retenidos a trabajadores por patrones para el Fondo Nacional de la Vivienda para los Trabajadores.</t>
    <phoneticPr fontId="2" type="noConversion"/>
  </si>
  <si>
    <t>2. Cuotas para el Seguro Social a cargo de patrones y trabajadores.</t>
    <phoneticPr fontId="2" type="noConversion"/>
  </si>
  <si>
    <t>3. Cuotas del Sistema de Ahorro para el Retiro a cargo de los patrones.</t>
    <phoneticPr fontId="2" type="noConversion"/>
  </si>
  <si>
    <t>4. Cuotas para el Instituto de Seguridad y Servicios Sociales de los Trabajadores del Estado a cargo de los citados trabajadores.</t>
    <phoneticPr fontId="2" type="noConversion"/>
  </si>
  <si>
    <t>3. Derechos a los hidrocarburos</t>
    <phoneticPr fontId="2" type="noConversion"/>
  </si>
  <si>
    <t>a. Derecho ordinario sobre hidrocarburos</t>
    <phoneticPr fontId="2" type="noConversion"/>
  </si>
  <si>
    <t>b. Derecho sobre hidrocarburos para el fondo de estabilización</t>
    <phoneticPr fontId="2" type="noConversion"/>
  </si>
  <si>
    <t>c. Derecho extraordinario sobre exportación de petróleo crudo</t>
    <phoneticPr fontId="2" type="noConversion"/>
  </si>
  <si>
    <t>d. Derecho para la investigación científica y tecnológica en materia de energía</t>
    <phoneticPr fontId="2" type="noConversion"/>
  </si>
  <si>
    <t>e. Derecho para la fiscalización petrolera</t>
    <phoneticPr fontId="2" type="noConversion"/>
  </si>
  <si>
    <t>f. Derecho sobre extracción de hidrocarburos</t>
    <phoneticPr fontId="2" type="noConversion"/>
  </si>
  <si>
    <t>g. Derecho especial sobre hidrocarburos</t>
    <phoneticPr fontId="2" type="noConversion"/>
  </si>
  <si>
    <t>h. Derecho adicional sobre hidrocarburos</t>
    <phoneticPr fontId="2" type="noConversion"/>
  </si>
  <si>
    <t>1. Por los servicios que no correspondan a funciones de derecho público</t>
    <phoneticPr fontId="2" type="noConversion"/>
  </si>
  <si>
    <t>a. Explotación de tierras y aguas</t>
    <phoneticPr fontId="2" type="noConversion"/>
  </si>
  <si>
    <t>b. Arrendamiento de tierras locales y construcciones</t>
    <phoneticPr fontId="2" type="noConversion"/>
  </si>
  <si>
    <t>f. Otros</t>
    <phoneticPr fontId="2" type="noConversion"/>
  </si>
  <si>
    <t>4. Ley de Ingresos de la Federación para el Ejercicio Fiscal de 2011 en: http://www.hacienda.gob.mx/INGRESOS/Ingresos_ley/2011/lif_2011.pdf</t>
    <phoneticPr fontId="2" type="noConversion"/>
  </si>
  <si>
    <t>A. Ingresos del Gobierno Federal</t>
    <phoneticPr fontId="2" type="noConversion"/>
  </si>
  <si>
    <t>1. Impuesto sobre la renta</t>
    <phoneticPr fontId="2" type="noConversion"/>
  </si>
  <si>
    <t>2. Impuesto empresarial a tasa única</t>
    <phoneticPr fontId="2" type="noConversion"/>
  </si>
  <si>
    <t>3. Impuesto al valor agregado</t>
    <phoneticPr fontId="2" type="noConversion"/>
  </si>
  <si>
    <t>4. Impuesto especial sobre producción y servicios</t>
    <phoneticPr fontId="2" type="noConversion"/>
  </si>
  <si>
    <t>ii) Artículo 2o.-A, fracción II.</t>
    <phoneticPr fontId="2" type="noConversion"/>
  </si>
  <si>
    <t>3. Iniciativa de Ley de Ingresos de la Federación para el Ejercicio Fiscal de 2011 en: http://www.hacienda.gob.mx/INGRESOS/Ingresos_ley/2011/iniciativa_lif_2011.pdf</t>
    <phoneticPr fontId="2" type="noConversion"/>
  </si>
  <si>
    <t>4. Ley de Ingresos de la Federación para el Ejercicio Fiscal de 2011 en: http://www.hacienda.gob.mx/INGRESOS/Ingresos_ley/2011/lif_2011.pdf</t>
    <phoneticPr fontId="2" type="noConversion"/>
  </si>
  <si>
    <r>
      <t>Aprobado</t>
    </r>
    <r>
      <rPr>
        <b/>
        <vertAlign val="superscript"/>
        <sz val="10"/>
        <rFont val="Calibri"/>
        <family val="2"/>
      </rPr>
      <t>2</t>
    </r>
    <phoneticPr fontId="2" type="noConversion"/>
  </si>
  <si>
    <r>
      <t>Iniciativa</t>
    </r>
    <r>
      <rPr>
        <b/>
        <vertAlign val="superscript"/>
        <sz val="10"/>
        <rFont val="Calibri"/>
        <family val="2"/>
      </rPr>
      <t>3</t>
    </r>
    <phoneticPr fontId="2" type="noConversion"/>
  </si>
  <si>
    <r>
      <t>Aprobado</t>
    </r>
    <r>
      <rPr>
        <b/>
        <vertAlign val="superscript"/>
        <sz val="10"/>
        <rFont val="Calibri"/>
        <family val="2"/>
      </rPr>
      <t>4</t>
    </r>
    <phoneticPr fontId="2" type="noConversion"/>
  </si>
  <si>
    <r>
      <t>Iniciativa</t>
    </r>
    <r>
      <rPr>
        <b/>
        <vertAlign val="superscript"/>
        <sz val="10"/>
        <rFont val="Calibri"/>
        <family val="2"/>
      </rPr>
      <t>5</t>
    </r>
    <phoneticPr fontId="2" type="noConversion"/>
  </si>
  <si>
    <t>a. Petróleos Mexicanos</t>
    <phoneticPr fontId="2" type="noConversion"/>
  </si>
  <si>
    <t>b. Comisión Federal de Electricidad</t>
    <phoneticPr fontId="2" type="noConversion"/>
  </si>
  <si>
    <t xml:space="preserve">Fuentes: </t>
    <phoneticPr fontId="2" type="noConversion"/>
  </si>
  <si>
    <t>2. Ley de Ingresos de la Federación para el Ejercicio Fiscal de 2010 en: http://www.hacienda.gob.mx/INGRESOS/Ingresos_ley/2010/lif_2010.pdf</t>
    <phoneticPr fontId="2" type="noConversion"/>
  </si>
  <si>
    <t>c. Enjenación de bienes:</t>
    <phoneticPr fontId="2" type="noConversion"/>
  </si>
  <si>
    <t>i)Muebles</t>
    <phoneticPr fontId="2" type="noConversion"/>
  </si>
  <si>
    <t>ii)Inmuebles</t>
    <phoneticPr fontId="2" type="noConversion"/>
  </si>
  <si>
    <t>d. Intereses de valores, créditos y bonos</t>
    <phoneticPr fontId="2" type="noConversion"/>
  </si>
  <si>
    <t>e. Utilidades</t>
    <phoneticPr fontId="2" type="noConversion"/>
  </si>
  <si>
    <t>a. Remanente de operación del Banco de México</t>
    <phoneticPr fontId="2" type="noConversion"/>
  </si>
  <si>
    <t>b. Utilidades por Recompra de Deuda</t>
    <phoneticPr fontId="2" type="noConversion"/>
  </si>
  <si>
    <t>c. Rendimiento mínimo garantizado.</t>
    <phoneticPr fontId="2" type="noConversion"/>
  </si>
  <si>
    <t>d. Otros</t>
    <phoneticPr fontId="2" type="noConversion"/>
  </si>
  <si>
    <t xml:space="preserve">Fuentes: </t>
    <phoneticPr fontId="2" type="noConversion"/>
  </si>
  <si>
    <t>1. Iniciativa de Ley de Ingresos de la Federación para el Ejercicio Fiscal de 2010 en: http://www.hacienda.gob.mx/INGRESOS/Ingresos_ley/2010/iniciativa_lif_2010.pdf</t>
    <phoneticPr fontId="2" type="noConversion"/>
  </si>
  <si>
    <t>2. Ley de Ingresos de la Federación para el Ejercicio Fiscal de 2010 en: http://www.hacienda.gob.mx/INGRESOS/Ingresos_ley/2010/lif_2010.pdf</t>
    <phoneticPr fontId="2" type="noConversion"/>
  </si>
  <si>
    <t>Ley de Ingresos de la Federación</t>
    <phoneticPr fontId="2" type="noConversion"/>
  </si>
  <si>
    <r>
      <t>Iniciativa</t>
    </r>
    <r>
      <rPr>
        <b/>
        <vertAlign val="superscript"/>
        <sz val="10"/>
        <rFont val="Calibri"/>
        <family val="2"/>
      </rPr>
      <t>1</t>
    </r>
    <phoneticPr fontId="2" type="noConversion"/>
  </si>
  <si>
    <r>
      <t>Iniciativa</t>
    </r>
    <r>
      <rPr>
        <b/>
        <vertAlign val="superscript"/>
        <sz val="10"/>
        <rFont val="Calibri"/>
        <family val="2"/>
      </rPr>
      <t>3</t>
    </r>
    <phoneticPr fontId="2" type="noConversion"/>
  </si>
  <si>
    <r>
      <t>Aprobado</t>
    </r>
    <r>
      <rPr>
        <b/>
        <vertAlign val="superscript"/>
        <sz val="10"/>
        <rFont val="Calibri"/>
        <family val="2"/>
      </rPr>
      <t>4</t>
    </r>
    <phoneticPr fontId="2" type="noConversion"/>
  </si>
  <si>
    <r>
      <t>Iniciativa</t>
    </r>
    <r>
      <rPr>
        <b/>
        <vertAlign val="superscript"/>
        <sz val="10"/>
        <rFont val="Calibri"/>
        <family val="2"/>
      </rPr>
      <t>5</t>
    </r>
    <phoneticPr fontId="2" type="noConversion"/>
  </si>
  <si>
    <t>i) Artículo 2o.-A, fracción I.</t>
    <phoneticPr fontId="2" type="noConversion"/>
  </si>
  <si>
    <t>b. Bebidas con contenido alcohólico y cerveza:</t>
    <phoneticPr fontId="2" type="noConversion"/>
  </si>
  <si>
    <t>i)Bebidas alcohólicas</t>
    <phoneticPr fontId="2" type="noConversion"/>
  </si>
  <si>
    <t>ii)Cervezas y bebidas refrescantes</t>
    <phoneticPr fontId="2" type="noConversion"/>
  </si>
  <si>
    <t>c. Tabacos labrados</t>
    <phoneticPr fontId="2" type="noConversion"/>
  </si>
  <si>
    <t>e. Redes públicas de telecomunicaciones</t>
    <phoneticPr fontId="2" type="noConversion"/>
  </si>
  <si>
    <t>f. Bebidas energetizantes</t>
    <phoneticPr fontId="2" type="noConversion"/>
  </si>
  <si>
    <t>a. A la importación</t>
    <phoneticPr fontId="2" type="noConversion"/>
  </si>
  <si>
    <t>b. A la exportación</t>
    <phoneticPr fontId="2" type="noConversion"/>
  </si>
  <si>
    <t>Contribución para el combate a la pobreza</t>
    <phoneticPr fontId="2" type="noConversion"/>
  </si>
  <si>
    <t>18. Participaciones por la explotación de obras del dominio público señaladas por la Ley Federal del Derecho de Autor.</t>
  </si>
  <si>
    <t>19. Recuperaciones de capital:</t>
  </si>
  <si>
    <t>d. Otros conceptos.</t>
    <phoneticPr fontId="2" type="noConversion"/>
  </si>
  <si>
    <t>15. Destinados al Fondo para el Desarrollo Forestal:</t>
  </si>
  <si>
    <t>b. Fondos entregados en fideicomiso, a favor de empresas privadas y a particulares.</t>
  </si>
  <si>
    <t>c. Inversiones en obras de agua potable y alcantarillado.</t>
  </si>
  <si>
    <t>d. Desincorporaciones.</t>
  </si>
  <si>
    <t>e. Otros.</t>
  </si>
  <si>
    <t>21. Provenientes del programa de mejoramiento de los medios de informática y de control de las autoridades aduaneras.</t>
  </si>
  <si>
    <t>22. No comprendidos en los incisos anteriores provenientes del cumplimiento de convenios celebrados en otros ejercicios.</t>
  </si>
  <si>
    <t>23. Otros:</t>
  </si>
  <si>
    <t>7. Aportaciones de los Estados, Municipios y particulares para el servicio del Sistema Escolar Federalizado.</t>
  </si>
  <si>
    <t>8. Cooperación del Distrito Federal por servicios públicos locales prestados por la Federación.</t>
  </si>
  <si>
    <t>10. 5 por ciento de días de cama a cargo de establecimientos particulares para internamiento de enfermos y otros destinados a la Secretaría de Salud.</t>
  </si>
  <si>
    <t>11. Participaciones a cargo de los concesionarios de vías generales de comunicación y de empresas de abastecimiento de energía eléctrica.</t>
  </si>
  <si>
    <t>12. Participaciones señaladas por la Ley Federal de Juegos y Sorteos.</t>
  </si>
  <si>
    <t>13. Regalías provenientes de fondos y explotaciones mineras.</t>
  </si>
  <si>
    <t>16. Cuotas Compensatorias.</t>
  </si>
  <si>
    <t>17. Hospitales Militares.</t>
  </si>
  <si>
    <t>c. Aportaciones al Instituto Nacional de Investigaciones Forestales y Agropecuarias</t>
    <phoneticPr fontId="2" type="noConversion"/>
  </si>
  <si>
    <t>9. Cooperación de los Gobiernos de Estados y Municipios y de particulares para alcantarillado, electrificación, caminos y líneas telegráficas, telefónicas y para otras obras públicas.</t>
  </si>
  <si>
    <r>
      <t>Aprobado</t>
    </r>
    <r>
      <rPr>
        <b/>
        <vertAlign val="superscript"/>
        <sz val="10"/>
        <rFont val="Calibri"/>
        <family val="2"/>
      </rPr>
      <t>2</t>
    </r>
  </si>
  <si>
    <r>
      <t>Aprobado</t>
    </r>
    <r>
      <rPr>
        <b/>
        <vertAlign val="superscript"/>
        <sz val="10"/>
        <rFont val="Calibri"/>
        <family val="2"/>
      </rPr>
      <t>6</t>
    </r>
  </si>
  <si>
    <t>5. Iniciativa de Ley de Ingresos de la Federación para el Ejercicio Fiscal de 2012 en: http://hacienda.gob.mx/ApartadosHaciendaParaTodos/paquete_economico_2012/index.html</t>
  </si>
  <si>
    <t>6. Ley de Ingresos de la Federación para el Ejercicio Fiscal de 2011 en: http://hacienda.gob.mx/INGRESOS/Ingresos_ley/2012/lif_2012.pdf</t>
  </si>
  <si>
    <r>
      <t>Iniciativa</t>
    </r>
    <r>
      <rPr>
        <b/>
        <vertAlign val="superscript"/>
        <sz val="10"/>
        <rFont val="Calibri"/>
        <family val="2"/>
      </rPr>
      <t>7</t>
    </r>
  </si>
  <si>
    <t>a. Gasolinas, diesel para combustión automotriz</t>
  </si>
  <si>
    <t>7. Iniciativa de Ley de Ingresos de la Federación para el Ejercicio Fiscal de 2013 en: http://www.apartados.hacienda.gob.mx/presupuesto/temas/ppef/2013/criterios_generales/lif_2013.pdf</t>
  </si>
  <si>
    <t>Aprobado⁸</t>
  </si>
  <si>
    <t>d. Juegos con apuestas y sorteos</t>
  </si>
  <si>
    <t>8. Ley de Ingresos de la Federación para el Ejercicio Fiscal 2013 en: http://www.shcp.gob.mx/INGRESOS/Ingresos_ley/2013/lif_2013.pdf</t>
  </si>
  <si>
    <t>Iniciativa⁹</t>
  </si>
  <si>
    <t>i. Derecho para regular y supervisar la exploración y explotación de hidrocarburos</t>
  </si>
  <si>
    <t>h. Alimentos no básicos con alta densidad calórica</t>
  </si>
  <si>
    <t>i.Plaguicidas</t>
  </si>
  <si>
    <t>6. Impuesto sobre tenencia o uso de vehículos</t>
  </si>
  <si>
    <t>7. Impuesto sobre automóviles nuevos</t>
  </si>
  <si>
    <t>7.Impuesto sobre servicios expresamente declarados de interés público por ley, en los que intervengan empresas concesionarias de bienes del dominio directo de la Nación.</t>
  </si>
  <si>
    <t>8. Impuesto a los rendimientos petroleros</t>
  </si>
  <si>
    <t>9. Impuestos al comercio exterior:</t>
  </si>
  <si>
    <t>10. Impuesto a los depósitos en efectivo</t>
  </si>
  <si>
    <t>11. Accesorios</t>
  </si>
  <si>
    <t>12. Impuestos no comprendidos en las fracciones de la Ley de Ingresos causados en ejercicios fiscales anteriores pendientes de liquidación o pago</t>
  </si>
  <si>
    <r>
      <t>Iniciativa</t>
    </r>
    <r>
      <rPr>
        <b/>
        <vertAlign val="superscript"/>
        <sz val="10"/>
        <rFont val="Calibri"/>
        <family val="2"/>
      </rPr>
      <t>1</t>
    </r>
  </si>
  <si>
    <r>
      <t>Aprobado</t>
    </r>
    <r>
      <rPr>
        <b/>
        <vertAlign val="superscript"/>
        <sz val="10"/>
        <rFont val="Calibri"/>
        <family val="2"/>
      </rPr>
      <t>10</t>
    </r>
  </si>
  <si>
    <t>g. Bebidas Saborizadas</t>
  </si>
  <si>
    <t>g.*Bebidas azucaradas</t>
  </si>
  <si>
    <t>j. Combustibles Fósiles</t>
  </si>
  <si>
    <t>j.* Carbono</t>
  </si>
  <si>
    <t>13. Otros</t>
  </si>
  <si>
    <t xml:space="preserve">a. Impuesto por la actividad de exploración y extracción de hidrocarburos. </t>
  </si>
  <si>
    <t>b. Impuesto sobre servicios expresamente declarados de interés público por ley, en los que intervengan empresas concesionarias de bienes del dominio directo de la Nación.</t>
  </si>
  <si>
    <t>Contribuciones de Mejoras no comprendidas en las fracciones de la Ley de Ingresos causados en ejercicios fiscales anteriores pendientes de liquidación o pago.</t>
  </si>
  <si>
    <t>2. Por el uso, goce, aprovechamiento o explotación de bienes del dominio público:</t>
  </si>
  <si>
    <t>i) Agencia Nacional de Seguridad Industrial y de Protección al Medio Ambiente del Sector Hidrocarburos</t>
  </si>
  <si>
    <t>ii) Otros</t>
  </si>
  <si>
    <t>4. Otros Derechos</t>
  </si>
  <si>
    <t>5. Accesorios</t>
  </si>
  <si>
    <t>6. Derechos no comprendidos en las fracciones de la Ley de Ingresos causados en ejercicios fiscales anteriores pendientes de liquidación o pago.</t>
  </si>
  <si>
    <t>2. Derivados del uso, aprovechamiento o enajenación de bienes no sujetos al régimen de dominio público:</t>
  </si>
  <si>
    <t>24. Provenientes de servicios en materia energética</t>
  </si>
  <si>
    <t>a. Agencia Nacional de Seguridad Industrial y de Protección al Medio Ambiente del Sector Hidrocarburos</t>
  </si>
  <si>
    <t>Comisión Nacional de Hidrocarburos</t>
  </si>
  <si>
    <t>Comisión Reguladora de Energía</t>
  </si>
  <si>
    <t>25. Accesorios</t>
  </si>
  <si>
    <t>26. Aprovechamientos no comprendidos en las fracciones de la Ley de Ingresos causados en ejercicios fiscales anteriores pendientes de liquidación o pago.</t>
  </si>
  <si>
    <t>a. Instituto Mexicano del Seguro Social</t>
  </si>
  <si>
    <t>b. Instituto de Seguridad y Servicios Sociales para los Trabajadores del Estado</t>
  </si>
  <si>
    <t>2. De operación de empresas productivas del Estado</t>
  </si>
  <si>
    <t>1. Por ventas de bienes y servicios de organismos descentralizados</t>
  </si>
  <si>
    <t>a. Petróleos Mexicanos</t>
  </si>
  <si>
    <t>b. Comisión Federal de Electricidad</t>
  </si>
  <si>
    <t>3. De empresas de participación estatal</t>
  </si>
  <si>
    <t>4. Por ventas de bienes y servicios producidos en establecimientos del Gobierno Central</t>
  </si>
  <si>
    <t>1. Participaciones</t>
  </si>
  <si>
    <t>2. Aportaciones</t>
  </si>
  <si>
    <t>3. Convenios</t>
  </si>
  <si>
    <t>1. Transferencias internas y asignaciones al sector público</t>
  </si>
  <si>
    <t>a. Transferencias del Fondo Mexicano del Petróleo para la Estabilización y el Desarrollo</t>
  </si>
  <si>
    <t>i) Ordinarias</t>
  </si>
  <si>
    <t>ii) Extraordinarias</t>
  </si>
  <si>
    <t>b. Transferencias al resto del sector público.</t>
  </si>
  <si>
    <t>c. Subsidios y subvenciones</t>
  </si>
  <si>
    <t>d. Ayudas sociales</t>
  </si>
  <si>
    <t>e. Pensiones y jubilaciones</t>
  </si>
  <si>
    <t>f. Transferencias a fideicomisos, mandatos y análogos</t>
  </si>
  <si>
    <t>2. Endeudamiento externo</t>
  </si>
  <si>
    <t>3. Déficit de organismos y empresas de control directo</t>
  </si>
  <si>
    <t>4. Déficit de empresas productivas del Estado</t>
  </si>
  <si>
    <t>1. Endeudamiento Interno</t>
  </si>
  <si>
    <t>a.Endeudamiento Interno del Gobierno Federal</t>
  </si>
  <si>
    <t>b. Otros Financiamientos</t>
  </si>
  <si>
    <t>i. Diferimiento de pagos</t>
  </si>
  <si>
    <t>ii. Otros</t>
  </si>
  <si>
    <t>a. Endeudamiento externo del Gobierno Federal</t>
  </si>
  <si>
    <t>III. Contribuciones de mejoras</t>
  </si>
  <si>
    <t>IV. Derechos</t>
  </si>
  <si>
    <t>VII. Ingresos por ventas de bienes y servicios</t>
  </si>
  <si>
    <t>VIII. Participaciones y aportaciones</t>
  </si>
  <si>
    <t>IX.Transferencias, asignaciones, subsidios y otras ayudas</t>
  </si>
  <si>
    <t>X. Ingresos Derivados de Financiamientos</t>
  </si>
  <si>
    <t>III. Contribuciones no comprendidas en las fracciones precedentes causadas en ejercicios fiscales anteriores pendientes de liquidación o de pago.</t>
  </si>
  <si>
    <t>9. Iniciativa de Ley de Ingresos de la Federación para el Ejercicio Fiscal 2014 en: http://www.diputados.gob.mx/PEF2014/ingresos/01_lif_2014.pdf</t>
  </si>
  <si>
    <r>
      <t>Iniciativa</t>
    </r>
    <r>
      <rPr>
        <b/>
        <vertAlign val="superscript"/>
        <sz val="10"/>
        <rFont val="Calibri"/>
        <family val="2"/>
      </rPr>
      <t>11</t>
    </r>
  </si>
  <si>
    <r>
      <t>Aprobado</t>
    </r>
    <r>
      <rPr>
        <b/>
        <vertAlign val="superscript"/>
        <sz val="10"/>
        <rFont val="Calibri"/>
        <family val="2"/>
      </rPr>
      <t>12</t>
    </r>
  </si>
  <si>
    <t>12. Ley de Ingresos de la Federación para el Ejercicio Fiscal 2015 en: http://www.hacienda.gob.mx/INGRESOS/Ingresos_ley/2015/lif_2015.pdf</t>
  </si>
  <si>
    <t>10. Ley de Ingresos de la Federación para el Ejercicio Fiscal 2014 en: http://www.shcp.gob.mx/INGRESOS/Ingresos_ley/2014/lif_2014.pdf</t>
  </si>
  <si>
    <t>II. Cuotas y aportaciones de seguridad social:</t>
  </si>
  <si>
    <r>
      <t>Iniciativa</t>
    </r>
    <r>
      <rPr>
        <b/>
        <vertAlign val="superscript"/>
        <sz val="10"/>
        <rFont val="Calibri"/>
        <family val="2"/>
      </rPr>
      <t>13</t>
    </r>
  </si>
  <si>
    <t>*c. Luz y Fuerza del Centro</t>
  </si>
  <si>
    <t>11. Iniciativa de Ley de Ingresos de la Federación para el Ejercicio Fiscal 2015 en: http://www.hacienda.gob.mx/INGRESOS/Ingresos_ley/2015/iniciativa_lif_2015.pdf</t>
  </si>
  <si>
    <t>14. Ley de Ingresos de la Federación para el Ejercicio Fiscal 2016 en: http://finanzaspublicas.hacienda.gob.mx/work/models/Finanzas_Publicas/docs/paquete_economico/lif/lif_2016.pdf</t>
  </si>
  <si>
    <t>1. Servicios que presta el Estado en funciones de derecho público</t>
  </si>
  <si>
    <r>
      <t>Aprobado</t>
    </r>
    <r>
      <rPr>
        <b/>
        <vertAlign val="superscript"/>
        <sz val="10"/>
        <rFont val="Calibri"/>
        <family val="2"/>
      </rPr>
      <t>14</t>
    </r>
  </si>
  <si>
    <r>
      <t>Iniciativa</t>
    </r>
    <r>
      <rPr>
        <b/>
        <vertAlign val="superscript"/>
        <sz val="10"/>
        <rFont val="Calibri"/>
        <family val="2"/>
      </rPr>
      <t>15</t>
    </r>
  </si>
  <si>
    <t>15. Iniciativa de Ley de Ingresos de la Federación para el Ejercicio Fiscal 2017 en: http://finanzaspublicas.hacienda.gob.mx/work/models/Finanzas_Publicas/docs/paquete_economico/ilif/ilif_2017.pdf</t>
  </si>
  <si>
    <r>
      <t>Aprobado</t>
    </r>
    <r>
      <rPr>
        <b/>
        <vertAlign val="superscript"/>
        <sz val="10"/>
        <rFont val="Calibri"/>
        <family val="2"/>
      </rPr>
      <t>16</t>
    </r>
  </si>
  <si>
    <t>16. Ley de Ingresos de la Federación para el Ejercicio Fiscal 2017 en: http://finanzaspublicas.hacienda.gob.mx/work/models/Finanzas_Publicas/docs/paquete_economico/lif/lif_2017.pdf</t>
  </si>
  <si>
    <t>13. Iniciativa de Ley de Ingresos de la Federación para el Ejercicio Fiscal 2016 en: http://finanzaspublicas.hacienda.gob.mx/work/models/Finanzas_Publicas/docs/paquete_economico/ilif/ilif_2016.pdf</t>
  </si>
  <si>
    <r>
      <t>Iniciativa</t>
    </r>
    <r>
      <rPr>
        <b/>
        <vertAlign val="superscript"/>
        <sz val="10"/>
        <rFont val="Calibri"/>
        <family val="2"/>
      </rPr>
      <t>17</t>
    </r>
  </si>
  <si>
    <t>17. Iniciativa de Ley de Ingresos de la Federación para el Ejercicio Fiscal 2018 en: http://finanzaspublicas.hacienda.gob.mx/work/models/Finanzas_Publicas/docs/paquete_economico/ilif/ilif_2018.pdf</t>
  </si>
  <si>
    <t>Contribución de mejoras por obras públicas de infraestructura hidráulica.</t>
  </si>
  <si>
    <t>18. Ley de Ingresos de la Federación para el Ejercicio Fiscal 2018 en: https://www.finanzaspublicas.hacienda.gob.mx/work/models/Finanzas_Publicas/docs/paquete_economico/lif/lif_2018.pdf</t>
  </si>
  <si>
    <r>
      <t>Aprobado</t>
    </r>
    <r>
      <rPr>
        <b/>
        <vertAlign val="superscript"/>
        <sz val="10"/>
        <rFont val="Calibri"/>
        <family val="2"/>
      </rPr>
      <t>18</t>
    </r>
    <r>
      <rPr>
        <sz val="11"/>
        <color theme="1"/>
        <rFont val="Calibri"/>
        <family val="2"/>
        <scheme val="minor"/>
      </rPr>
      <t/>
    </r>
  </si>
  <si>
    <t>Secretaría de Agricultura, y Desarrollo Rural.</t>
  </si>
  <si>
    <t>Secretaría de Gobernación</t>
  </si>
  <si>
    <t>Secretaría de Relaciones Exteriores</t>
  </si>
  <si>
    <t>Secretaría de la Defensa Nacional</t>
  </si>
  <si>
    <t>Secretaría de Marina</t>
  </si>
  <si>
    <t xml:space="preserve"> Secretaría de Hacienda y Crédito Público</t>
  </si>
  <si>
    <r>
      <t>Aprobado</t>
    </r>
    <r>
      <rPr>
        <b/>
        <vertAlign val="superscript"/>
        <sz val="10"/>
        <rFont val="Calibri"/>
        <family val="2"/>
      </rPr>
      <t>20</t>
    </r>
    <r>
      <rPr>
        <sz val="11"/>
        <color theme="1"/>
        <rFont val="Calibri"/>
        <family val="2"/>
        <scheme val="minor"/>
      </rPr>
      <t/>
    </r>
  </si>
  <si>
    <t>Secretría de la Función Pública</t>
  </si>
  <si>
    <t>Secretaría de Energía</t>
  </si>
  <si>
    <t xml:space="preserve"> Secretaría de Economía</t>
  </si>
  <si>
    <t>Secretaría de Agricultura, Ganadería, Desarrollo Rural, Pesca y Alimentación</t>
  </si>
  <si>
    <t>Secretaría de Comunicaciones y Transportes</t>
  </si>
  <si>
    <t>Secretaría de Medio Ambiente y Recursos Naturales</t>
  </si>
  <si>
    <t>Secretaría de Educación Pública</t>
  </si>
  <si>
    <t>Secretaría de Salud</t>
  </si>
  <si>
    <t>Secretaría de Trabajo y Previsión Social</t>
  </si>
  <si>
    <t>Secretaría de Desarrollo Agrario, Territorial y Urbano</t>
  </si>
  <si>
    <t>Secretaría de Turismo</t>
  </si>
  <si>
    <t>Secretaría de Seguridad Pública</t>
  </si>
  <si>
    <t>Procuraduría General de la República</t>
  </si>
  <si>
    <t>Instituto Federal de Telecomunicaciones</t>
  </si>
  <si>
    <t>Comisión Federal de Competencia Económica</t>
  </si>
  <si>
    <t>Secteraría de Cultura</t>
  </si>
  <si>
    <r>
      <rPr>
        <sz val="11"/>
        <rFont val="Arial"/>
        <family val="2"/>
      </rPr>
      <t>Secretaría de Seguridad y Protección Ciudadana.</t>
    </r>
  </si>
  <si>
    <t>Secretaría de Hacienda y Crédito Público</t>
  </si>
  <si>
    <t>Secretaría de la Función Pública</t>
  </si>
  <si>
    <t>Secretaría de Economía</t>
  </si>
  <si>
    <t>Secretaría del Trabajo y Previsión Social</t>
  </si>
  <si>
    <t>Secretaría de Agricultura y Desarrollo Rural</t>
  </si>
  <si>
    <t>20. Provenientes de decomiso y de bienes que pasan a propiedad del Fisco Federal.</t>
  </si>
  <si>
    <r>
      <t>Iniciativa</t>
    </r>
    <r>
      <rPr>
        <b/>
        <vertAlign val="superscript"/>
        <sz val="10"/>
        <rFont val="Calibri"/>
        <family val="2"/>
      </rPr>
      <t>19</t>
    </r>
  </si>
  <si>
    <r>
      <t>Aprobado</t>
    </r>
    <r>
      <rPr>
        <b/>
        <vertAlign val="superscript"/>
        <sz val="10"/>
        <rFont val="Calibri"/>
        <family val="2"/>
      </rPr>
      <t>20</t>
    </r>
  </si>
  <si>
    <r>
      <t>Iniciativa</t>
    </r>
    <r>
      <rPr>
        <b/>
        <vertAlign val="superscript"/>
        <sz val="10"/>
        <rFont val="Calibri"/>
        <family val="2"/>
      </rPr>
      <t>21</t>
    </r>
    <r>
      <rPr>
        <sz val="11"/>
        <color theme="1"/>
        <rFont val="Calibri"/>
        <family val="2"/>
        <scheme val="minor"/>
      </rPr>
      <t/>
    </r>
  </si>
  <si>
    <r>
      <t>Aprobado</t>
    </r>
    <r>
      <rPr>
        <b/>
        <vertAlign val="superscript"/>
        <sz val="10"/>
        <rFont val="Calibri"/>
        <family val="2"/>
      </rPr>
      <t>22</t>
    </r>
  </si>
  <si>
    <r>
      <t>Iniciativa</t>
    </r>
    <r>
      <rPr>
        <b/>
        <vertAlign val="superscript"/>
        <sz val="10"/>
        <rFont val="Calibri"/>
        <family val="2"/>
      </rPr>
      <t>23</t>
    </r>
  </si>
  <si>
    <r>
      <t>Aprobado</t>
    </r>
    <r>
      <rPr>
        <b/>
        <vertAlign val="superscript"/>
        <sz val="10"/>
        <rFont val="Calibri"/>
        <family val="2"/>
      </rPr>
      <t>24</t>
    </r>
  </si>
  <si>
    <t>Ley de Ingresos de la Federación</t>
  </si>
  <si>
    <t>19. Iniciativa de Ley de Ingresos de la Federación para el Ejercicio Fiscal 2019 en: https://www.finanzaspublicas.hacienda.gob.mx/work/models/Finanzas_Publicas/docs/paquete_economico/ilif/ilif_2019.pdf</t>
  </si>
  <si>
    <t>20. Ley de Ingresos de la Federación para el Ejercicio Fiscal 2019 en: https://www.finanzaspublicas.hacienda.gob.mx/work/models/Finanzas_Publicas/docs/paquete_economico/lif/lif_2019.pdf</t>
  </si>
  <si>
    <t>21. Iniciativa de Ley de Ingresos de la Federación para el Ejercicio Fiscal 2020 en: https://www.finanzaspublicas.hacienda.gob.mx/work/models/Finanzas_Publicas/docs/paquete_economico/ilif/ilif_2020.pdf</t>
  </si>
  <si>
    <t>22. Ley de Ingresos de la Federación para el Ejercicio Fiscal 2020 en: https://www.finanzaspublicas.hacienda.gob.mx/work/models/Finanzas_Publicas/docs/paquete_economico/lif/lif_2020.pdf</t>
  </si>
  <si>
    <t>23. Iniciativa de Ley de Ingresos de la Federación para el Ejercicio Fiscal 2021 en: https://www.finanzaspublicas.hacienda.gob.mx/work/models/Finanzas_Publicas/docs/paquete_economico/ilif/ilif_2021.pdf</t>
  </si>
  <si>
    <t>24. Ley de Ingresos de la Federación para el Ejercicio Fiscal 2021 en: https://www.finanzaspublicas.hacienda.gob.mx/work/models/Finanzas_Publicas/docs/paquete_economico/lif/lif_2021.pdf</t>
  </si>
  <si>
    <t>4. Provenientes de obras púbicas de infraestructura hidráulica</t>
  </si>
  <si>
    <t>6. Participaciones en los ingresos derivados de la aplicación de leyes locales sobre donaciones expedidas de acuerdo con la Federación.</t>
  </si>
  <si>
    <t>a. Fondos entregados en fideicomiso, a favor de Entidades Federativas y empresas públicas.</t>
  </si>
  <si>
    <t>i) De organismos descentralizados y empresas de participación estatal</t>
  </si>
  <si>
    <t>ii) De la Lotería Nacional para la Asistencia Pública</t>
  </si>
  <si>
    <t>iii) De los pronósticos para la Asistencia Pública</t>
  </si>
  <si>
    <t>iv) Otras</t>
  </si>
  <si>
    <t>Fiscalía General de la República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</si>
</sst>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0" x14ac:knownFonts="1">
    <font>
      <sz val="10"/>
      <name val="Verdana"/>
    </font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12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Verdana"/>
      <family val="2"/>
    </font>
    <font>
      <sz val="9"/>
      <color rgb="FF000000"/>
      <name val="Helvetica"/>
    </font>
    <font>
      <sz val="9"/>
      <color rgb="FF00000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33CC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4" fillId="0" borderId="0" xfId="0" applyFont="1"/>
    <xf numFmtId="1" fontId="5" fillId="0" borderId="1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4" fillId="0" borderId="1" xfId="0" applyNumberFormat="1" applyFont="1" applyBorder="1"/>
    <xf numFmtId="1" fontId="4" fillId="0" borderId="0" xfId="0" applyNumberFormat="1" applyFont="1" applyBorder="1"/>
    <xf numFmtId="164" fontId="5" fillId="0" borderId="2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" fontId="4" fillId="0" borderId="0" xfId="0" applyNumberFormat="1" applyFont="1"/>
    <xf numFmtId="0" fontId="4" fillId="0" borderId="1" xfId="0" applyFont="1" applyBorder="1"/>
    <xf numFmtId="0" fontId="4" fillId="0" borderId="0" xfId="0" applyFont="1" applyBorder="1"/>
    <xf numFmtId="164" fontId="4" fillId="0" borderId="0" xfId="0" applyNumberFormat="1" applyFont="1" applyBorder="1"/>
    <xf numFmtId="0" fontId="5" fillId="0" borderId="0" xfId="0" applyFont="1" applyFill="1"/>
    <xf numFmtId="0" fontId="7" fillId="0" borderId="3" xfId="0" applyFont="1" applyBorder="1"/>
    <xf numFmtId="164" fontId="7" fillId="0" borderId="3" xfId="0" applyNumberFormat="1" applyFont="1" applyBorder="1"/>
    <xf numFmtId="0" fontId="7" fillId="0" borderId="0" xfId="0" applyFont="1"/>
    <xf numFmtId="0" fontId="7" fillId="0" borderId="0" xfId="0" applyFont="1" applyBorder="1"/>
    <xf numFmtId="164" fontId="7" fillId="0" borderId="0" xfId="0" applyNumberFormat="1" applyFont="1" applyBorder="1"/>
    <xf numFmtId="164" fontId="4" fillId="0" borderId="0" xfId="0" applyNumberFormat="1" applyFont="1"/>
    <xf numFmtId="164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8" fillId="2" borderId="0" xfId="0" applyFont="1" applyFill="1" applyBorder="1"/>
    <xf numFmtId="0" fontId="9" fillId="0" borderId="1" xfId="0" applyFont="1" applyBorder="1"/>
    <xf numFmtId="0" fontId="9" fillId="0" borderId="0" xfId="0" applyFont="1" applyBorder="1"/>
    <xf numFmtId="164" fontId="9" fillId="0" borderId="0" xfId="0" applyNumberFormat="1" applyFont="1" applyBorder="1"/>
    <xf numFmtId="0" fontId="8" fillId="3" borderId="4" xfId="0" applyFont="1" applyFill="1" applyBorder="1"/>
    <xf numFmtId="0" fontId="8" fillId="3" borderId="5" xfId="0" applyFont="1" applyFill="1" applyBorder="1"/>
    <xf numFmtId="164" fontId="8" fillId="3" borderId="5" xfId="0" applyNumberFormat="1" applyFont="1" applyFill="1" applyBorder="1"/>
    <xf numFmtId="0" fontId="8" fillId="2" borderId="6" xfId="0" applyFont="1" applyFill="1" applyBorder="1"/>
    <xf numFmtId="0" fontId="8" fillId="2" borderId="5" xfId="0" applyFont="1" applyFill="1" applyBorder="1"/>
    <xf numFmtId="1" fontId="8" fillId="3" borderId="4" xfId="0" applyNumberFormat="1" applyFont="1" applyFill="1" applyBorder="1"/>
    <xf numFmtId="1" fontId="9" fillId="3" borderId="5" xfId="0" applyNumberFormat="1" applyFont="1" applyFill="1" applyBorder="1"/>
    <xf numFmtId="164" fontId="8" fillId="3" borderId="5" xfId="0" applyNumberFormat="1" applyFont="1" applyFill="1" applyBorder="1" applyAlignment="1">
      <alignment horizontal="center"/>
    </xf>
    <xf numFmtId="0" fontId="8" fillId="2" borderId="4" xfId="0" applyFont="1" applyFill="1" applyBorder="1"/>
    <xf numFmtId="164" fontId="8" fillId="2" borderId="5" xfId="0" applyNumberFormat="1" applyFont="1" applyFill="1" applyBorder="1"/>
    <xf numFmtId="0" fontId="8" fillId="2" borderId="1" xfId="0" applyFont="1" applyFill="1" applyBorder="1"/>
    <xf numFmtId="0" fontId="5" fillId="0" borderId="0" xfId="0" applyFont="1"/>
    <xf numFmtId="0" fontId="8" fillId="2" borderId="7" xfId="0" applyFont="1" applyFill="1" applyBorder="1"/>
    <xf numFmtId="164" fontId="8" fillId="2" borderId="6" xfId="0" applyNumberFormat="1" applyFont="1" applyFill="1" applyBorder="1"/>
    <xf numFmtId="164" fontId="10" fillId="0" borderId="2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64" fontId="8" fillId="3" borderId="5" xfId="0" applyNumberFormat="1" applyFont="1" applyFill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/>
    </xf>
    <xf numFmtId="0" fontId="11" fillId="0" borderId="0" xfId="0" applyFont="1" applyBorder="1"/>
    <xf numFmtId="0" fontId="9" fillId="0" borderId="0" xfId="0" applyFont="1" applyBorder="1" applyAlignment="1">
      <alignment horizontal="justify" wrapText="1"/>
    </xf>
    <xf numFmtId="0" fontId="11" fillId="0" borderId="0" xfId="0" applyFont="1" applyBorder="1" applyAlignment="1">
      <alignment horizontal="justify" wrapText="1"/>
    </xf>
    <xf numFmtId="164" fontId="11" fillId="0" borderId="0" xfId="0" applyNumberFormat="1" applyFont="1" applyBorder="1" applyAlignment="1">
      <alignment wrapText="1"/>
    </xf>
    <xf numFmtId="164" fontId="9" fillId="0" borderId="0" xfId="0" applyNumberFormat="1" applyFont="1"/>
    <xf numFmtId="164" fontId="8" fillId="2" borderId="0" xfId="0" applyNumberFormat="1" applyFont="1" applyFill="1" applyBorder="1"/>
    <xf numFmtId="164" fontId="12" fillId="3" borderId="5" xfId="0" applyNumberFormat="1" applyFont="1" applyFill="1" applyBorder="1" applyAlignment="1">
      <alignment horizontal="center" vertical="center"/>
    </xf>
    <xf numFmtId="164" fontId="12" fillId="2" borderId="6" xfId="0" applyNumberFormat="1" applyFont="1" applyFill="1" applyBorder="1"/>
    <xf numFmtId="164" fontId="12" fillId="2" borderId="5" xfId="0" applyNumberFormat="1" applyFont="1" applyFill="1" applyBorder="1"/>
    <xf numFmtId="164" fontId="13" fillId="0" borderId="0" xfId="0" applyNumberFormat="1" applyFont="1" applyBorder="1"/>
    <xf numFmtId="164" fontId="13" fillId="0" borderId="0" xfId="0" applyNumberFormat="1" applyFont="1"/>
    <xf numFmtId="164" fontId="13" fillId="0" borderId="0" xfId="0" applyNumberFormat="1" applyFont="1" applyAlignment="1">
      <alignment wrapText="1"/>
    </xf>
    <xf numFmtId="164" fontId="12" fillId="0" borderId="0" xfId="0" applyNumberFormat="1" applyFont="1"/>
    <xf numFmtId="4" fontId="13" fillId="0" borderId="0" xfId="0" applyNumberFormat="1" applyFont="1"/>
    <xf numFmtId="4" fontId="4" fillId="0" borderId="0" xfId="0" applyNumberFormat="1" applyFont="1"/>
    <xf numFmtId="0" fontId="8" fillId="6" borderId="5" xfId="0" applyFont="1" applyFill="1" applyBorder="1"/>
    <xf numFmtId="164" fontId="5" fillId="5" borderId="0" xfId="0" applyNumberFormat="1" applyFont="1" applyFill="1"/>
    <xf numFmtId="164" fontId="5" fillId="6" borderId="0" xfId="0" applyNumberFormat="1" applyFont="1" applyFill="1"/>
    <xf numFmtId="164" fontId="8" fillId="0" borderId="0" xfId="0" applyNumberFormat="1" applyFont="1"/>
    <xf numFmtId="164" fontId="4" fillId="0" borderId="0" xfId="0" applyNumberFormat="1" applyFont="1" applyAlignment="1">
      <alignment horizontal="right"/>
    </xf>
    <xf numFmtId="164" fontId="9" fillId="0" borderId="5" xfId="0" applyNumberFormat="1" applyFont="1" applyBorder="1"/>
    <xf numFmtId="4" fontId="15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justify" vertical="center" wrapText="1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vertical="center" wrapText="1"/>
    </xf>
    <xf numFmtId="0" fontId="14" fillId="0" borderId="0" xfId="0" applyFont="1"/>
    <xf numFmtId="4" fontId="14" fillId="0" borderId="0" xfId="0" applyNumberFormat="1" applyFont="1"/>
    <xf numFmtId="0" fontId="17" fillId="0" borderId="0" xfId="0" applyFont="1" applyFill="1" applyBorder="1" applyAlignment="1">
      <alignment horizontal="left" vertical="top" wrapText="1" indent="1"/>
    </xf>
    <xf numFmtId="164" fontId="19" fillId="0" borderId="0" xfId="0" applyNumberFormat="1" applyFont="1" applyFill="1" applyBorder="1" applyAlignment="1">
      <alignment horizontal="right" vertical="top" indent="1" shrinkToFit="1"/>
    </xf>
    <xf numFmtId="165" fontId="19" fillId="0" borderId="0" xfId="0" applyNumberFormat="1" applyFont="1" applyFill="1" applyBorder="1" applyAlignment="1">
      <alignment horizontal="right" vertical="top" indent="1" shrinkToFit="1"/>
    </xf>
    <xf numFmtId="164" fontId="5" fillId="0" borderId="0" xfId="0" applyNumberFormat="1" applyFont="1" applyFill="1"/>
    <xf numFmtId="165" fontId="19" fillId="0" borderId="0" xfId="0" applyNumberFormat="1" applyFont="1" applyFill="1" applyBorder="1" applyAlignment="1">
      <alignment vertical="top" shrinkToFit="1"/>
    </xf>
    <xf numFmtId="0" fontId="9" fillId="0" borderId="0" xfId="0" applyFont="1" applyBorder="1" applyAlignment="1">
      <alignment horizontal="justify" wrapText="1"/>
    </xf>
    <xf numFmtId="0" fontId="11" fillId="0" borderId="0" xfId="0" applyFont="1" applyBorder="1" applyAlignment="1">
      <alignment horizontal="justify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wrapText="1"/>
    </xf>
    <xf numFmtId="0" fontId="3" fillId="4" borderId="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3" xfId="0" applyFont="1" applyBorder="1" applyAlignment="1">
      <alignment horizontal="justify" wrapText="1"/>
    </xf>
    <xf numFmtId="0" fontId="17" fillId="0" borderId="0" xfId="0" applyFont="1" applyFill="1" applyBorder="1" applyAlignment="1">
      <alignment horizontal="left" vertical="top" wrapText="1"/>
    </xf>
    <xf numFmtId="0" fontId="9" fillId="0" borderId="1" xfId="0" applyFont="1" applyFill="1" applyBorder="1"/>
    <xf numFmtId="0" fontId="9" fillId="0" borderId="0" xfId="0" applyFont="1" applyFill="1" applyBorder="1"/>
    <xf numFmtId="164" fontId="9" fillId="0" borderId="0" xfId="0" applyNumberFormat="1" applyFont="1" applyFill="1" applyBorder="1"/>
    <xf numFmtId="164" fontId="13" fillId="0" borderId="0" xfId="0" applyNumberFormat="1" applyFont="1" applyFill="1"/>
    <xf numFmtId="164" fontId="9" fillId="0" borderId="0" xfId="0" applyNumberFormat="1" applyFont="1" applyFill="1"/>
    <xf numFmtId="0" fontId="4" fillId="0" borderId="0" xfId="0" applyFont="1" applyFill="1"/>
    <xf numFmtId="0" fontId="18" fillId="0" borderId="0" xfId="0" applyFont="1" applyFill="1" applyBorder="1"/>
  </cellXfs>
  <cellStyles count="1">
    <cellStyle name="Normal" xfId="0" builtinId="0"/>
  </cellStyles>
  <dxfs count="0"/>
  <tableStyles count="0" defaultTableStyle="TableStyleMedium9"/>
  <colors>
    <mruColors>
      <color rgb="FF33CCCC"/>
      <color rgb="FF00CCFF"/>
      <color rgb="FF66FFFF"/>
      <color rgb="FF009999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E68"/>
  <sheetViews>
    <sheetView topLeftCell="L1" zoomScaleNormal="100" workbookViewId="0">
      <selection activeCell="AA12" sqref="AA12"/>
    </sheetView>
  </sheetViews>
  <sheetFormatPr baseColWidth="10" defaultColWidth="10.75" defaultRowHeight="12.75" x14ac:dyDescent="0.2"/>
  <cols>
    <col min="1" max="1" width="5.875" style="1" customWidth="1"/>
    <col min="2" max="2" width="5.125" style="1" customWidth="1"/>
    <col min="3" max="3" width="10.75" style="1" customWidth="1"/>
    <col min="4" max="4" width="13.5" style="1" customWidth="1"/>
    <col min="5" max="5" width="19.375" style="1" customWidth="1"/>
    <col min="6" max="6" width="12.875" style="1" customWidth="1"/>
    <col min="7" max="7" width="16" style="1" customWidth="1"/>
    <col min="8" max="12" width="9.375" style="19" customWidth="1"/>
    <col min="13" max="19" width="9.375" style="1" customWidth="1"/>
    <col min="20" max="25" width="10.75" style="1" customWidth="1"/>
    <col min="26" max="26" width="12.5" style="1" customWidth="1"/>
    <col min="27" max="27" width="11.625" style="1" customWidth="1"/>
    <col min="28" max="28" width="12.125" style="1" customWidth="1"/>
    <col min="29" max="29" width="12.375" style="1" customWidth="1"/>
    <col min="30" max="30" width="10.75" style="1"/>
    <col min="31" max="31" width="15.375" style="1" customWidth="1"/>
    <col min="32" max="16384" width="10.75" style="1"/>
  </cols>
  <sheetData>
    <row r="1" spans="1:31" ht="14.1" customHeight="1" x14ac:dyDescent="0.2">
      <c r="A1" s="81" t="s">
        <v>242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</row>
    <row r="2" spans="1:31" ht="12.75" customHeight="1" x14ac:dyDescent="0.2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</row>
    <row r="3" spans="1:31" s="4" customFormat="1" x14ac:dyDescent="0.2">
      <c r="A3" s="2"/>
      <c r="B3" s="3"/>
      <c r="C3" s="3"/>
      <c r="D3" s="3"/>
      <c r="E3" s="3"/>
      <c r="F3" s="3"/>
      <c r="G3" s="3"/>
      <c r="H3" s="3">
        <v>2010</v>
      </c>
      <c r="I3" s="3">
        <v>2010</v>
      </c>
      <c r="J3" s="3">
        <v>2011</v>
      </c>
      <c r="K3" s="3">
        <v>2011</v>
      </c>
      <c r="L3" s="41">
        <v>2012</v>
      </c>
      <c r="M3" s="41">
        <v>2012</v>
      </c>
      <c r="N3" s="41">
        <v>2013</v>
      </c>
      <c r="O3" s="41">
        <v>2013</v>
      </c>
      <c r="P3" s="41">
        <v>2014</v>
      </c>
      <c r="Q3" s="4">
        <v>2014</v>
      </c>
      <c r="R3" s="41">
        <v>2015</v>
      </c>
      <c r="S3" s="41">
        <v>2015</v>
      </c>
      <c r="T3" s="41">
        <v>2016</v>
      </c>
      <c r="U3" s="41">
        <v>2016</v>
      </c>
      <c r="V3" s="41">
        <v>2017</v>
      </c>
      <c r="W3" s="41">
        <v>2017</v>
      </c>
      <c r="X3" s="41">
        <v>2018</v>
      </c>
      <c r="Y3" s="41">
        <v>2018</v>
      </c>
      <c r="Z3" s="41">
        <v>2019</v>
      </c>
      <c r="AA3" s="41">
        <v>2019</v>
      </c>
      <c r="AB3" s="41">
        <v>2020</v>
      </c>
      <c r="AC3" s="41">
        <v>2020</v>
      </c>
      <c r="AD3" s="4">
        <v>2021</v>
      </c>
      <c r="AE3" s="4">
        <v>2021</v>
      </c>
    </row>
    <row r="4" spans="1:31" s="9" customFormat="1" ht="15.75" thickBot="1" x14ac:dyDescent="0.25">
      <c r="A4" s="5"/>
      <c r="B4" s="6"/>
      <c r="C4" s="6"/>
      <c r="D4" s="6"/>
      <c r="E4" s="6"/>
      <c r="F4" s="6"/>
      <c r="G4" s="6"/>
      <c r="H4" s="7" t="s">
        <v>68</v>
      </c>
      <c r="I4" s="40" t="s">
        <v>103</v>
      </c>
      <c r="J4" s="8" t="s">
        <v>69</v>
      </c>
      <c r="K4" s="8" t="s">
        <v>70</v>
      </c>
      <c r="L4" s="42" t="s">
        <v>71</v>
      </c>
      <c r="M4" s="42" t="s">
        <v>104</v>
      </c>
      <c r="N4" s="44" t="s">
        <v>107</v>
      </c>
      <c r="O4" s="44" t="s">
        <v>110</v>
      </c>
      <c r="P4" s="44" t="s">
        <v>113</v>
      </c>
      <c r="Q4" s="40" t="s">
        <v>126</v>
      </c>
      <c r="R4" s="44" t="s">
        <v>185</v>
      </c>
      <c r="S4" s="7" t="s">
        <v>186</v>
      </c>
      <c r="T4" s="42" t="s">
        <v>190</v>
      </c>
      <c r="U4" s="42" t="s">
        <v>195</v>
      </c>
      <c r="V4" s="42" t="s">
        <v>196</v>
      </c>
      <c r="W4" s="42" t="s">
        <v>198</v>
      </c>
      <c r="X4" s="42" t="s">
        <v>201</v>
      </c>
      <c r="Y4" s="42" t="s">
        <v>205</v>
      </c>
      <c r="Z4" s="42" t="s">
        <v>236</v>
      </c>
      <c r="AA4" s="42" t="s">
        <v>237</v>
      </c>
      <c r="AB4" s="42" t="s">
        <v>238</v>
      </c>
      <c r="AC4" s="42" t="s">
        <v>239</v>
      </c>
      <c r="AD4" s="42" t="s">
        <v>240</v>
      </c>
      <c r="AE4" s="42" t="s">
        <v>241</v>
      </c>
    </row>
    <row r="5" spans="1:31" x14ac:dyDescent="0.2">
      <c r="A5" s="10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12"/>
      <c r="Y5" s="75"/>
    </row>
    <row r="6" spans="1:31" s="13" customFormat="1" ht="15.95" customHeight="1" x14ac:dyDescent="0.25">
      <c r="A6" s="26" t="s">
        <v>39</v>
      </c>
      <c r="B6" s="27"/>
      <c r="C6" s="27"/>
      <c r="D6" s="27"/>
      <c r="E6" s="27"/>
      <c r="F6" s="27"/>
      <c r="G6" s="27"/>
      <c r="H6" s="28">
        <v>2036712.8</v>
      </c>
      <c r="I6" s="28">
        <v>1994495.8</v>
      </c>
      <c r="J6" s="28">
        <v>2154074.4</v>
      </c>
      <c r="K6" s="28">
        <v>2179289.6</v>
      </c>
      <c r="L6" s="28">
        <v>2303346.6</v>
      </c>
      <c r="M6" s="28">
        <v>2313614.2000000002</v>
      </c>
      <c r="N6" s="28">
        <v>2477022.5</v>
      </c>
      <c r="O6" s="28">
        <v>2498646.5</v>
      </c>
      <c r="P6" s="28">
        <v>2741874.5</v>
      </c>
      <c r="Q6" s="28">
        <v>2709961.1</v>
      </c>
      <c r="R6" s="28">
        <v>2887021.1</v>
      </c>
      <c r="S6" s="28">
        <v>2904011.8</v>
      </c>
      <c r="T6" s="61">
        <v>3093148.1</v>
      </c>
      <c r="U6" s="61">
        <v>3102440.3</v>
      </c>
      <c r="V6" s="61">
        <v>3219818.1</v>
      </c>
      <c r="W6" s="61">
        <v>3263756.2</v>
      </c>
      <c r="X6" s="61">
        <v>3551699.7</v>
      </c>
      <c r="Y6" s="61">
        <v>3584918.4</v>
      </c>
      <c r="Z6" s="61">
        <f>SUM(Z7,'Ingresos de Organismos y Empres'!Z21,'Ingresos de Organismos y Empres'!Z24,'Ingresos de Organismos y Empres'!Z79,'Ingresos de Organismos y Empres'!Z94,'Ingresos de Organismos y Empres'!Z153)</f>
        <v>3928589.4</v>
      </c>
      <c r="AA6" s="61">
        <f>SUM(AA7,'Ingresos de Organismos y Empres'!AA21,'Ingresos de Organismos y Empres'!AA24,'Ingresos de Organismos y Empres'!AA79,'Ingresos de Organismos y Empres'!AA94,'Ingresos de Organismos y Empres'!AA153)</f>
        <v>3952357.4</v>
      </c>
      <c r="AB6" s="61">
        <f>SUM(AB7,'Ingresos de Organismos y Empres'!AB21,'Ingresos de Organismos y Empres'!AB24,'Ingresos de Organismos y Empres'!AB79,'Ingresos de Organismos y Empres'!AB94,'Ingresos de Organismos y Empres'!AB153)</f>
        <v>4067311.5999999996</v>
      </c>
      <c r="AC6" s="61">
        <f>SUM(AC7,'Ingresos de Organismos y Empres'!AC21,'Ingresos de Organismos y Empres'!AC24,'Ingresos de Organismos y Empres'!AC79,'Ingresos de Organismos y Empres'!AC94,'Ingresos de Organismos y Empres'!AC153)</f>
        <v>4078708.1999999997</v>
      </c>
      <c r="AD6" s="61">
        <f>SUM(AD7,'Ingresos de Organismos y Empres'!AD21,'Ingresos de Organismos y Empres'!AD24,'Ingresos de Organismos y Empres'!AD79,'Ingresos de Organismos y Empres'!AD94,'Ingresos de Organismos y Empres'!AD153)</f>
        <v>3737146.1</v>
      </c>
      <c r="AE6" s="61">
        <f>SUM(AE7,'Ingresos de Organismos y Empres'!AE21,'Ingresos de Organismos y Empres'!AE24,'Ingresos de Organismos y Empres'!AE79,'Ingresos de Organismos y Empres'!AE94,'Ingresos de Organismos y Empres'!AE153)</f>
        <v>3737146.1</v>
      </c>
    </row>
    <row r="7" spans="1:31" s="37" customFormat="1" ht="15" x14ac:dyDescent="0.25">
      <c r="A7" s="38"/>
      <c r="B7" s="29" t="s">
        <v>1</v>
      </c>
      <c r="C7" s="29"/>
      <c r="D7" s="29"/>
      <c r="E7" s="29"/>
      <c r="F7" s="29"/>
      <c r="G7" s="29"/>
      <c r="H7" s="39">
        <v>1328258.1000000001</v>
      </c>
      <c r="I7" s="39">
        <v>1310661.5</v>
      </c>
      <c r="J7" s="39">
        <v>1469917.3</v>
      </c>
      <c r="K7" s="39">
        <v>1464299.5</v>
      </c>
      <c r="L7" s="39">
        <v>1464799.3</v>
      </c>
      <c r="M7" s="39">
        <v>1466179.6</v>
      </c>
      <c r="N7" s="39">
        <v>1605569.8</v>
      </c>
      <c r="O7" s="39">
        <v>1605162.5</v>
      </c>
      <c r="P7" s="39">
        <v>1855858</v>
      </c>
      <c r="Q7" s="39">
        <v>1770163</v>
      </c>
      <c r="R7" s="39">
        <v>1970223.5</v>
      </c>
      <c r="S7" s="39">
        <v>1978980.6</v>
      </c>
      <c r="T7" s="62">
        <v>2421426.7000000002</v>
      </c>
      <c r="U7" s="62">
        <v>2407716.7000000002</v>
      </c>
      <c r="V7" s="62">
        <v>2729347.9</v>
      </c>
      <c r="W7" s="62">
        <v>2739366.8</v>
      </c>
      <c r="X7" s="62">
        <v>2961731.7</v>
      </c>
      <c r="Y7" s="62">
        <v>2957469.9</v>
      </c>
      <c r="Z7" s="62">
        <v>3287605.4</v>
      </c>
      <c r="AA7" s="62">
        <v>3311373.4</v>
      </c>
      <c r="AB7" s="62">
        <v>3499425.8</v>
      </c>
      <c r="AC7" s="62">
        <v>3505822.4</v>
      </c>
      <c r="AD7" s="62">
        <v>3533031.1</v>
      </c>
      <c r="AE7" s="62">
        <v>3533031.1</v>
      </c>
    </row>
    <row r="8" spans="1:31" ht="15" x14ac:dyDescent="0.25">
      <c r="A8" s="23"/>
      <c r="B8" s="24"/>
      <c r="C8" s="24" t="s">
        <v>40</v>
      </c>
      <c r="D8" s="24"/>
      <c r="E8" s="24"/>
      <c r="F8" s="24"/>
      <c r="G8" s="24"/>
      <c r="H8" s="25">
        <v>651081.19999999995</v>
      </c>
      <c r="I8" s="25">
        <v>640875.1</v>
      </c>
      <c r="J8" s="25">
        <v>693672</v>
      </c>
      <c r="K8" s="25">
        <v>688965.2</v>
      </c>
      <c r="L8" s="25">
        <v>744072.5</v>
      </c>
      <c r="M8" s="25">
        <v>747986.1</v>
      </c>
      <c r="N8" s="25">
        <v>815796.3</v>
      </c>
      <c r="O8" s="25">
        <v>818095.4</v>
      </c>
      <c r="P8" s="25">
        <v>1039025.6</v>
      </c>
      <c r="Q8" s="25">
        <v>1006376.9</v>
      </c>
      <c r="R8" s="49">
        <v>1053715</v>
      </c>
      <c r="S8" s="49">
        <v>1059206.2</v>
      </c>
      <c r="T8" s="19">
        <v>1251106.3999999999</v>
      </c>
      <c r="U8" s="59">
        <v>1249299.5</v>
      </c>
      <c r="V8" s="59">
        <v>1419377.3</v>
      </c>
      <c r="W8" s="59">
        <v>1425802</v>
      </c>
      <c r="X8" s="19">
        <v>1562197.9</v>
      </c>
      <c r="Y8" s="19">
        <v>1566186.8</v>
      </c>
      <c r="Z8" s="19">
        <v>1734924.2</v>
      </c>
      <c r="AA8" s="19">
        <v>1752500.2</v>
      </c>
      <c r="AB8" s="19">
        <v>1846455.7</v>
      </c>
      <c r="AC8" s="19">
        <v>1852852.3</v>
      </c>
      <c r="AD8" s="19">
        <v>1908813.4</v>
      </c>
      <c r="AE8" s="19">
        <v>1908813.4</v>
      </c>
    </row>
    <row r="9" spans="1:31" ht="15" x14ac:dyDescent="0.25">
      <c r="A9" s="23"/>
      <c r="B9" s="24"/>
      <c r="C9" s="24" t="s">
        <v>41</v>
      </c>
      <c r="D9" s="24"/>
      <c r="E9" s="24"/>
      <c r="F9" s="24"/>
      <c r="G9" s="24"/>
      <c r="H9" s="25">
        <v>53195.1</v>
      </c>
      <c r="I9" s="25">
        <v>53195.1</v>
      </c>
      <c r="J9" s="25">
        <v>60537.9</v>
      </c>
      <c r="K9" s="25">
        <v>60605.3</v>
      </c>
      <c r="L9" s="25">
        <v>50825.9</v>
      </c>
      <c r="M9" s="25">
        <v>50737.5</v>
      </c>
      <c r="N9" s="25">
        <v>44638.400000000001</v>
      </c>
      <c r="O9" s="25">
        <v>44638.400000000001</v>
      </c>
      <c r="P9" s="25">
        <v>0</v>
      </c>
      <c r="Q9" s="25">
        <v>0</v>
      </c>
      <c r="R9" s="49">
        <v>0</v>
      </c>
      <c r="S9" s="4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</row>
    <row r="10" spans="1:31" ht="15" x14ac:dyDescent="0.25">
      <c r="A10" s="23"/>
      <c r="B10" s="24"/>
      <c r="C10" s="24" t="s">
        <v>42</v>
      </c>
      <c r="D10" s="24"/>
      <c r="E10" s="24"/>
      <c r="F10" s="24"/>
      <c r="G10" s="24"/>
      <c r="H10" s="25">
        <v>454751.6</v>
      </c>
      <c r="I10" s="25">
        <v>485554.9</v>
      </c>
      <c r="J10" s="25">
        <v>553197.80000000005</v>
      </c>
      <c r="K10" s="25">
        <v>555677.1</v>
      </c>
      <c r="L10" s="25">
        <v>557188.6</v>
      </c>
      <c r="M10" s="25">
        <v>556234.1</v>
      </c>
      <c r="N10" s="25">
        <v>617900.30000000005</v>
      </c>
      <c r="O10" s="25">
        <v>622626</v>
      </c>
      <c r="P10" s="25">
        <v>632368.5</v>
      </c>
      <c r="Q10" s="25">
        <v>609392.5</v>
      </c>
      <c r="R10" s="49">
        <v>703848.5</v>
      </c>
      <c r="S10" s="49">
        <v>703848.5</v>
      </c>
      <c r="T10" s="19">
        <v>739755.6</v>
      </c>
      <c r="U10" s="19">
        <v>741988.7</v>
      </c>
      <c r="V10" s="64">
        <v>794059.7</v>
      </c>
      <c r="W10" s="64">
        <v>797653.9</v>
      </c>
      <c r="X10" s="19">
        <v>876936.1</v>
      </c>
      <c r="Y10" s="19">
        <v>876936.1</v>
      </c>
      <c r="Z10" s="19">
        <v>989011.3</v>
      </c>
      <c r="AA10" s="19">
        <v>995203.3</v>
      </c>
      <c r="AB10" s="19">
        <v>1007546</v>
      </c>
      <c r="AC10" s="19">
        <v>1007546</v>
      </c>
      <c r="AD10" s="19">
        <v>978946.5</v>
      </c>
      <c r="AE10" s="19">
        <v>978946.5</v>
      </c>
    </row>
    <row r="11" spans="1:31" ht="15" x14ac:dyDescent="0.25">
      <c r="A11" s="23"/>
      <c r="B11" s="24"/>
      <c r="C11" s="24" t="s">
        <v>43</v>
      </c>
      <c r="D11" s="24"/>
      <c r="E11" s="24"/>
      <c r="F11" s="24"/>
      <c r="G11" s="24"/>
      <c r="H11" s="25">
        <v>88251.4</v>
      </c>
      <c r="I11" s="25">
        <v>50057.599999999999</v>
      </c>
      <c r="J11" s="25">
        <v>74377.5</v>
      </c>
      <c r="K11" s="25">
        <v>69920.800000000003</v>
      </c>
      <c r="L11" s="25">
        <v>48402.5</v>
      </c>
      <c r="M11" s="25">
        <v>46022.2</v>
      </c>
      <c r="N11" s="25">
        <v>60414.400000000001</v>
      </c>
      <c r="O11" s="25">
        <v>52982.3</v>
      </c>
      <c r="P11" s="25">
        <v>164511.9</v>
      </c>
      <c r="Q11" s="25">
        <v>134441.60000000001</v>
      </c>
      <c r="R11" s="49">
        <v>156704.70000000001</v>
      </c>
      <c r="S11" s="49">
        <v>159970.6</v>
      </c>
      <c r="T11" s="19">
        <v>363081.4</v>
      </c>
      <c r="U11" s="59">
        <v>348945.2</v>
      </c>
      <c r="V11" s="59">
        <v>433890.4</v>
      </c>
      <c r="W11" s="59">
        <v>433890.4</v>
      </c>
      <c r="X11" s="19">
        <v>430027.4</v>
      </c>
      <c r="Y11" s="19">
        <v>421776.7</v>
      </c>
      <c r="Z11" s="19">
        <v>437900.9</v>
      </c>
      <c r="AA11" s="19">
        <v>437900.9</v>
      </c>
      <c r="AB11" s="19">
        <v>515733.5</v>
      </c>
      <c r="AC11" s="19">
        <v>515733.5</v>
      </c>
      <c r="AD11" s="19">
        <v>510702.7</v>
      </c>
      <c r="AE11" s="19">
        <v>510702.7</v>
      </c>
    </row>
    <row r="12" spans="1:31" ht="15" x14ac:dyDescent="0.25">
      <c r="A12" s="23"/>
      <c r="B12" s="24"/>
      <c r="C12" s="24"/>
      <c r="D12" s="24" t="s">
        <v>108</v>
      </c>
      <c r="E12" s="24"/>
      <c r="F12" s="24"/>
      <c r="G12" s="24"/>
      <c r="H12" s="25">
        <v>20856.7</v>
      </c>
      <c r="I12" s="25">
        <v>-12214.9</v>
      </c>
      <c r="J12" s="25">
        <v>7032.9</v>
      </c>
      <c r="K12" s="25">
        <v>-9631.2999999999993</v>
      </c>
      <c r="L12" s="25">
        <v>-23926.799999999999</v>
      </c>
      <c r="M12" s="25">
        <v>-26181.5</v>
      </c>
      <c r="N12" s="25">
        <v>-17063</v>
      </c>
      <c r="O12" s="25">
        <v>-24495.1</v>
      </c>
      <c r="P12" s="25">
        <v>46168.6</v>
      </c>
      <c r="Q12" s="25">
        <v>16483</v>
      </c>
      <c r="R12" s="49">
        <v>27055.4</v>
      </c>
      <c r="S12" s="49">
        <v>30321.3</v>
      </c>
      <c r="T12" s="19">
        <v>223522.3</v>
      </c>
      <c r="U12" s="19">
        <v>209386.1</v>
      </c>
      <c r="V12" s="19">
        <v>284432.3</v>
      </c>
      <c r="W12" s="19">
        <v>284432.3</v>
      </c>
      <c r="X12" s="19">
        <v>266884.3</v>
      </c>
      <c r="Y12" s="19">
        <v>258633.60000000001</v>
      </c>
      <c r="Z12" s="19">
        <v>269300.5</v>
      </c>
      <c r="AA12" s="19">
        <v>269300.5</v>
      </c>
      <c r="AB12" s="19">
        <v>342053.6</v>
      </c>
      <c r="AC12" s="19">
        <v>342053.6</v>
      </c>
      <c r="AD12" s="19">
        <v>351585.8</v>
      </c>
      <c r="AE12" s="19">
        <v>351585.8</v>
      </c>
    </row>
    <row r="13" spans="1:31" ht="15" x14ac:dyDescent="0.25">
      <c r="A13" s="23"/>
      <c r="B13" s="24"/>
      <c r="C13" s="24"/>
      <c r="D13" s="24"/>
      <c r="E13" s="24" t="s">
        <v>72</v>
      </c>
      <c r="F13" s="24"/>
      <c r="G13" s="24"/>
      <c r="H13" s="25">
        <v>-2923.3</v>
      </c>
      <c r="I13" s="25">
        <v>-35994.9</v>
      </c>
      <c r="J13" s="25">
        <v>-17496.400000000001</v>
      </c>
      <c r="K13" s="25">
        <v>-34160.6</v>
      </c>
      <c r="L13" s="25">
        <v>-49014.2</v>
      </c>
      <c r="M13" s="25">
        <v>-51268.9</v>
      </c>
      <c r="N13" s="25">
        <v>-41462.9</v>
      </c>
      <c r="O13" s="25">
        <v>-48895</v>
      </c>
      <c r="P13" s="25">
        <v>25402.6</v>
      </c>
      <c r="Q13" s="25">
        <v>-4283</v>
      </c>
      <c r="R13" s="49">
        <v>3418.7</v>
      </c>
      <c r="S13" s="49">
        <v>5857.4</v>
      </c>
      <c r="T13" s="19">
        <v>198574.2</v>
      </c>
      <c r="U13" s="19">
        <v>184438</v>
      </c>
      <c r="V13" s="19">
        <v>257466</v>
      </c>
      <c r="W13" s="19">
        <v>257466</v>
      </c>
      <c r="X13" s="19">
        <v>239501</v>
      </c>
      <c r="Y13" s="19">
        <v>231250.3</v>
      </c>
      <c r="Z13" s="19">
        <v>242093.5</v>
      </c>
      <c r="AA13" s="19">
        <v>242093.5</v>
      </c>
      <c r="AB13" s="19">
        <v>313321</v>
      </c>
      <c r="AC13" s="19">
        <v>313321</v>
      </c>
      <c r="AD13" s="19">
        <v>325359.5</v>
      </c>
      <c r="AE13" s="19">
        <v>325359.5</v>
      </c>
    </row>
    <row r="14" spans="1:31" ht="15" x14ac:dyDescent="0.25">
      <c r="A14" s="23"/>
      <c r="B14" s="24"/>
      <c r="C14" s="24"/>
      <c r="D14" s="24"/>
      <c r="E14" s="24" t="s">
        <v>44</v>
      </c>
      <c r="F14" s="24"/>
      <c r="G14" s="24"/>
      <c r="H14" s="25">
        <v>23780</v>
      </c>
      <c r="I14" s="25">
        <v>23780</v>
      </c>
      <c r="J14" s="25">
        <v>24529.3</v>
      </c>
      <c r="K14" s="25">
        <v>24529.3</v>
      </c>
      <c r="L14" s="25">
        <v>25087.4</v>
      </c>
      <c r="M14" s="25">
        <v>25087.4</v>
      </c>
      <c r="N14" s="25">
        <v>24399.9</v>
      </c>
      <c r="O14" s="25">
        <v>24399.9</v>
      </c>
      <c r="P14" s="25">
        <v>20766</v>
      </c>
      <c r="Q14" s="25">
        <v>20766</v>
      </c>
      <c r="R14" s="49">
        <v>23636.7</v>
      </c>
      <c r="S14" s="49">
        <v>24463.9</v>
      </c>
      <c r="T14" s="19">
        <v>24948.1</v>
      </c>
      <c r="U14" s="19">
        <v>24948.1</v>
      </c>
      <c r="V14" s="19">
        <v>26966.3</v>
      </c>
      <c r="W14" s="19">
        <v>26966.3</v>
      </c>
      <c r="X14" s="19">
        <v>27383.3</v>
      </c>
      <c r="Y14" s="19">
        <v>27383.3</v>
      </c>
      <c r="Z14" s="19">
        <v>27207</v>
      </c>
      <c r="AA14" s="19">
        <v>27207</v>
      </c>
      <c r="AB14" s="19">
        <v>28732.6</v>
      </c>
      <c r="AC14" s="19">
        <v>28732.6</v>
      </c>
      <c r="AD14" s="19">
        <v>26226.3</v>
      </c>
      <c r="AE14" s="19">
        <v>26226.3</v>
      </c>
    </row>
    <row r="15" spans="1:31" ht="15" x14ac:dyDescent="0.25">
      <c r="A15" s="23"/>
      <c r="B15" s="24"/>
      <c r="C15" s="24"/>
      <c r="D15" s="24" t="s">
        <v>73</v>
      </c>
      <c r="E15" s="24"/>
      <c r="F15" s="24"/>
      <c r="G15" s="24"/>
      <c r="H15" s="25">
        <v>27496.9</v>
      </c>
      <c r="I15" s="25">
        <v>26499.4</v>
      </c>
      <c r="J15" s="25">
        <v>27693.4</v>
      </c>
      <c r="K15" s="25">
        <v>27719.9</v>
      </c>
      <c r="L15" s="25">
        <v>29053.7</v>
      </c>
      <c r="M15" s="25">
        <v>29003.3</v>
      </c>
      <c r="N15" s="25">
        <v>33143</v>
      </c>
      <c r="O15" s="25">
        <v>33143</v>
      </c>
      <c r="P15" s="25">
        <v>36752</v>
      </c>
      <c r="Q15" s="25">
        <v>36752</v>
      </c>
      <c r="R15" s="49">
        <v>40403.4</v>
      </c>
      <c r="S15" s="49">
        <v>40403.4</v>
      </c>
      <c r="T15" s="19">
        <v>45315.8</v>
      </c>
      <c r="U15" s="19">
        <v>45315.8</v>
      </c>
      <c r="V15" s="19">
        <v>47821.3</v>
      </c>
      <c r="W15" s="19">
        <v>47821.3</v>
      </c>
      <c r="X15" s="19">
        <v>53526.7</v>
      </c>
      <c r="Y15" s="19">
        <v>53526.7</v>
      </c>
      <c r="Z15" s="19">
        <v>57289.8</v>
      </c>
      <c r="AA15" s="19">
        <v>57289.8</v>
      </c>
      <c r="AB15" s="19">
        <v>62165.7</v>
      </c>
      <c r="AC15" s="19">
        <v>62165.7</v>
      </c>
      <c r="AD15" s="19">
        <v>50524.800000000003</v>
      </c>
      <c r="AE15" s="19">
        <v>50524.800000000003</v>
      </c>
    </row>
    <row r="16" spans="1:31" ht="15" x14ac:dyDescent="0.25">
      <c r="A16" s="23"/>
      <c r="B16" s="24"/>
      <c r="C16" s="24"/>
      <c r="D16" s="24"/>
      <c r="E16" s="24" t="s">
        <v>74</v>
      </c>
      <c r="F16" s="24"/>
      <c r="G16" s="24"/>
      <c r="H16" s="25">
        <v>6240.9</v>
      </c>
      <c r="I16" s="25">
        <v>6240.9</v>
      </c>
      <c r="J16" s="25">
        <v>5366.4</v>
      </c>
      <c r="K16" s="25">
        <v>5371.5</v>
      </c>
      <c r="L16" s="25">
        <v>5499.2</v>
      </c>
      <c r="M16" s="25">
        <v>5489.7</v>
      </c>
      <c r="N16" s="25">
        <v>9997.9</v>
      </c>
      <c r="O16" s="25">
        <v>9997.9</v>
      </c>
      <c r="P16" s="25">
        <v>11714.2</v>
      </c>
      <c r="Q16" s="25">
        <v>11714.2</v>
      </c>
      <c r="R16" s="49">
        <v>11383.2</v>
      </c>
      <c r="S16" s="49">
        <v>11383.2</v>
      </c>
      <c r="T16" s="19">
        <v>13434.7</v>
      </c>
      <c r="U16" s="59">
        <v>13434.7</v>
      </c>
      <c r="V16" s="59">
        <v>14696.1</v>
      </c>
      <c r="W16" s="59">
        <v>14696.1</v>
      </c>
      <c r="X16" s="19">
        <v>16316.1</v>
      </c>
      <c r="Y16" s="19">
        <v>16316.1</v>
      </c>
      <c r="Z16" s="19">
        <v>16387.599999999999</v>
      </c>
      <c r="AA16" s="19">
        <v>16387.599999999999</v>
      </c>
      <c r="AB16" s="19">
        <v>18888.400000000001</v>
      </c>
      <c r="AC16" s="19">
        <v>18888.400000000001</v>
      </c>
      <c r="AD16" s="19">
        <v>15677.3</v>
      </c>
      <c r="AE16" s="19">
        <v>15677.3</v>
      </c>
    </row>
    <row r="17" spans="1:31" ht="15" x14ac:dyDescent="0.25">
      <c r="A17" s="23"/>
      <c r="B17" s="24"/>
      <c r="C17" s="24"/>
      <c r="D17" s="24"/>
      <c r="E17" s="24" t="s">
        <v>75</v>
      </c>
      <c r="F17" s="24"/>
      <c r="G17" s="24"/>
      <c r="H17" s="25">
        <v>21256</v>
      </c>
      <c r="I17" s="25">
        <v>20258.5</v>
      </c>
      <c r="J17" s="25">
        <v>22956.2</v>
      </c>
      <c r="K17" s="25">
        <v>22348.400000000001</v>
      </c>
      <c r="L17" s="25">
        <v>23554.5</v>
      </c>
      <c r="M17" s="25">
        <v>23513.599999999999</v>
      </c>
      <c r="N17" s="25">
        <v>23145.1</v>
      </c>
      <c r="O17" s="25">
        <v>23145.1</v>
      </c>
      <c r="P17" s="25">
        <v>25037.8</v>
      </c>
      <c r="Q17" s="25">
        <v>25037.8</v>
      </c>
      <c r="R17" s="49">
        <v>29020.2</v>
      </c>
      <c r="S17" s="49">
        <v>29020.2</v>
      </c>
      <c r="T17" s="19">
        <v>31881.1</v>
      </c>
      <c r="U17" s="59">
        <v>31881.1</v>
      </c>
      <c r="V17" s="59">
        <v>33125.199999999997</v>
      </c>
      <c r="W17" s="59">
        <v>33125.199999999997</v>
      </c>
      <c r="X17" s="19">
        <v>37210.6</v>
      </c>
      <c r="Y17" s="19">
        <v>37210.6</v>
      </c>
      <c r="Z17" s="19">
        <v>40902.199999999997</v>
      </c>
      <c r="AA17" s="19">
        <v>40902.199999999997</v>
      </c>
      <c r="AB17" s="19">
        <v>43277.3</v>
      </c>
      <c r="AC17" s="19">
        <v>43277.3</v>
      </c>
      <c r="AD17" s="19">
        <v>34847.5</v>
      </c>
      <c r="AE17" s="19">
        <v>34847.5</v>
      </c>
    </row>
    <row r="18" spans="1:31" ht="15" x14ac:dyDescent="0.25">
      <c r="A18" s="23"/>
      <c r="B18" s="24"/>
      <c r="C18" s="24"/>
      <c r="D18" s="24" t="s">
        <v>76</v>
      </c>
      <c r="E18" s="24"/>
      <c r="F18" s="24"/>
      <c r="G18" s="24"/>
      <c r="H18" s="25">
        <v>23449.9</v>
      </c>
      <c r="I18" s="25">
        <v>23449.9</v>
      </c>
      <c r="J18" s="25">
        <v>29956.2</v>
      </c>
      <c r="K18" s="25">
        <v>42059.9</v>
      </c>
      <c r="L18" s="25">
        <v>33113.300000000003</v>
      </c>
      <c r="M18" s="25">
        <v>33055.699999999997</v>
      </c>
      <c r="N18" s="25">
        <v>35379.1</v>
      </c>
      <c r="O18" s="25">
        <v>35379.1</v>
      </c>
      <c r="P18" s="25">
        <v>37208.400000000001</v>
      </c>
      <c r="Q18" s="25">
        <v>37208.400000000001</v>
      </c>
      <c r="R18" s="49">
        <v>34426.6</v>
      </c>
      <c r="S18" s="49">
        <v>34426.6</v>
      </c>
      <c r="T18" s="19">
        <v>37493.199999999997</v>
      </c>
      <c r="U18" s="59">
        <v>37493.199999999997</v>
      </c>
      <c r="V18" s="59">
        <v>41985.8</v>
      </c>
      <c r="W18" s="59">
        <v>41985.8</v>
      </c>
      <c r="X18" s="19">
        <v>44096.9</v>
      </c>
      <c r="Y18" s="19">
        <v>44096.9</v>
      </c>
      <c r="Z18" s="19">
        <v>43078.2</v>
      </c>
      <c r="AA18" s="19">
        <v>43078.2</v>
      </c>
      <c r="AB18" s="19">
        <v>43679.4</v>
      </c>
      <c r="AC18" s="19">
        <v>43679.4</v>
      </c>
      <c r="AD18" s="19">
        <v>42649.9</v>
      </c>
      <c r="AE18" s="19">
        <v>42649.9</v>
      </c>
    </row>
    <row r="19" spans="1:31" ht="15" x14ac:dyDescent="0.25">
      <c r="A19" s="23"/>
      <c r="B19" s="24"/>
      <c r="C19" s="24"/>
      <c r="D19" s="45" t="s">
        <v>111</v>
      </c>
      <c r="E19" s="24"/>
      <c r="F19" s="24"/>
      <c r="G19" s="24"/>
      <c r="H19" s="25">
        <v>2536.8000000000002</v>
      </c>
      <c r="I19" s="25">
        <v>2536.8000000000002</v>
      </c>
      <c r="J19" s="25">
        <v>2488.1999999999998</v>
      </c>
      <c r="K19" s="25">
        <v>2490.5</v>
      </c>
      <c r="L19" s="25">
        <v>2599.3000000000002</v>
      </c>
      <c r="M19" s="25">
        <v>2594.8000000000002</v>
      </c>
      <c r="N19" s="25">
        <v>2360.6</v>
      </c>
      <c r="O19" s="25">
        <v>2360.6</v>
      </c>
      <c r="P19" s="25">
        <v>3012.2</v>
      </c>
      <c r="Q19" s="25">
        <v>3012.2</v>
      </c>
      <c r="R19" s="49">
        <v>2599.9</v>
      </c>
      <c r="S19" s="19">
        <v>2599.9</v>
      </c>
      <c r="T19" s="19">
        <v>2262.1</v>
      </c>
      <c r="U19" s="59">
        <v>2262.1</v>
      </c>
      <c r="V19" s="59">
        <v>2483.6999999999998</v>
      </c>
      <c r="W19" s="59">
        <v>2483.6999999999998</v>
      </c>
      <c r="X19" s="19">
        <v>2978.1</v>
      </c>
      <c r="Y19" s="19">
        <v>2978.1</v>
      </c>
      <c r="Z19" s="19">
        <v>2971.2</v>
      </c>
      <c r="AA19" s="19">
        <v>2971.2</v>
      </c>
      <c r="AB19" s="19">
        <v>2968.8</v>
      </c>
      <c r="AC19" s="19">
        <v>2968.8</v>
      </c>
      <c r="AD19" s="19">
        <v>1888.6</v>
      </c>
      <c r="AE19" s="19">
        <v>1888.6</v>
      </c>
    </row>
    <row r="20" spans="1:31" ht="15" x14ac:dyDescent="0.25">
      <c r="A20" s="23"/>
      <c r="B20" s="24"/>
      <c r="C20" s="24"/>
      <c r="D20" s="24" t="s">
        <v>77</v>
      </c>
      <c r="E20" s="24"/>
      <c r="F20" s="24"/>
      <c r="G20" s="24"/>
      <c r="H20" s="25">
        <v>13911.1</v>
      </c>
      <c r="I20" s="25">
        <v>9786.4</v>
      </c>
      <c r="J20" s="25">
        <v>7206.8</v>
      </c>
      <c r="K20" s="25">
        <v>7213.2</v>
      </c>
      <c r="L20" s="25">
        <v>7478.5</v>
      </c>
      <c r="M20" s="25">
        <v>7465.5</v>
      </c>
      <c r="N20" s="25">
        <v>6568.4</v>
      </c>
      <c r="O20" s="25">
        <v>6568.4</v>
      </c>
      <c r="P20" s="25">
        <v>8081</v>
      </c>
      <c r="Q20" s="25">
        <v>8081</v>
      </c>
      <c r="R20" s="49">
        <v>8065.4</v>
      </c>
      <c r="S20" s="19">
        <v>8065.4</v>
      </c>
      <c r="T20" s="19">
        <v>7236.8</v>
      </c>
      <c r="U20" s="59">
        <v>7236.8</v>
      </c>
      <c r="V20" s="59">
        <v>6700.5</v>
      </c>
      <c r="W20" s="59">
        <v>6700.5</v>
      </c>
      <c r="X20" s="19">
        <v>6465.4</v>
      </c>
      <c r="Y20" s="19">
        <v>6465.4</v>
      </c>
      <c r="Z20" s="19">
        <v>6086.2</v>
      </c>
      <c r="AA20" s="19">
        <v>6086.2</v>
      </c>
      <c r="AB20" s="19">
        <v>5923.3</v>
      </c>
      <c r="AC20" s="19">
        <v>5923.3</v>
      </c>
      <c r="AD20" s="19">
        <v>6291.4</v>
      </c>
      <c r="AE20" s="19">
        <v>6291.4</v>
      </c>
    </row>
    <row r="21" spans="1:31" ht="15" x14ac:dyDescent="0.25">
      <c r="A21" s="23"/>
      <c r="B21" s="24"/>
      <c r="C21" s="24"/>
      <c r="D21" s="24" t="s">
        <v>78</v>
      </c>
      <c r="E21" s="24"/>
      <c r="F21" s="24"/>
      <c r="G21" s="24"/>
      <c r="H21" s="25">
        <v>0</v>
      </c>
      <c r="I21" s="25">
        <v>0</v>
      </c>
      <c r="J21" s="25">
        <v>0</v>
      </c>
      <c r="K21" s="25">
        <v>68.599999999999994</v>
      </c>
      <c r="L21" s="25">
        <v>84.5</v>
      </c>
      <c r="M21" s="25">
        <v>84.4</v>
      </c>
      <c r="N21" s="25">
        <v>26.3</v>
      </c>
      <c r="O21" s="25">
        <v>26.3</v>
      </c>
      <c r="P21" s="25">
        <v>23.6</v>
      </c>
      <c r="Q21" s="25">
        <v>23.6</v>
      </c>
      <c r="R21" s="49">
        <v>23.9</v>
      </c>
      <c r="S21" s="19">
        <v>23.9</v>
      </c>
      <c r="T21" s="19">
        <v>11.1</v>
      </c>
      <c r="U21" s="1">
        <v>11.1</v>
      </c>
      <c r="V21" s="1">
        <v>7.5</v>
      </c>
      <c r="W21" s="1">
        <v>7.5</v>
      </c>
      <c r="X21" s="19">
        <v>4.3</v>
      </c>
      <c r="Y21" s="19">
        <v>4.3</v>
      </c>
      <c r="Z21" s="19">
        <v>4.5999999999999996</v>
      </c>
      <c r="AA21" s="19">
        <v>4.5999999999999996</v>
      </c>
      <c r="AB21" s="19">
        <v>11.6</v>
      </c>
      <c r="AC21" s="19">
        <v>11.6</v>
      </c>
      <c r="AD21" s="19">
        <v>283.60000000000002</v>
      </c>
      <c r="AE21" s="19">
        <v>283.60000000000002</v>
      </c>
    </row>
    <row r="22" spans="1:31" ht="15" x14ac:dyDescent="0.25">
      <c r="A22" s="23"/>
      <c r="B22" s="24"/>
      <c r="C22" s="24"/>
      <c r="D22" s="45" t="s">
        <v>128</v>
      </c>
      <c r="E22" s="24"/>
      <c r="F22" s="24"/>
      <c r="G22" s="24"/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12455</v>
      </c>
      <c r="Q22" s="25">
        <v>12455</v>
      </c>
      <c r="R22" s="4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</row>
    <row r="23" spans="1:31" ht="15" x14ac:dyDescent="0.25">
      <c r="A23" s="23"/>
      <c r="B23" s="24"/>
      <c r="C23" s="24"/>
      <c r="D23" s="45" t="s">
        <v>127</v>
      </c>
      <c r="E23" s="24"/>
      <c r="F23" s="24"/>
      <c r="G23" s="24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49">
        <v>18271.099999999999</v>
      </c>
      <c r="S23" s="19">
        <v>18271.099999999999</v>
      </c>
      <c r="T23" s="19">
        <v>21062.400000000001</v>
      </c>
      <c r="U23" s="59">
        <v>21062.400000000001</v>
      </c>
      <c r="V23" s="59">
        <v>24556.6</v>
      </c>
      <c r="W23" s="59">
        <v>24556.6</v>
      </c>
      <c r="X23" s="19">
        <v>26797.5</v>
      </c>
      <c r="Y23" s="19">
        <v>26797.5</v>
      </c>
      <c r="Z23" s="19">
        <v>27958.5</v>
      </c>
      <c r="AA23" s="19">
        <v>27958.5</v>
      </c>
      <c r="AB23" s="19">
        <v>28660.5</v>
      </c>
      <c r="AC23" s="19">
        <v>28660.5</v>
      </c>
      <c r="AD23" s="19">
        <v>29000.5</v>
      </c>
      <c r="AE23" s="19">
        <v>29000.5</v>
      </c>
    </row>
    <row r="24" spans="1:31" ht="15" x14ac:dyDescent="0.25">
      <c r="A24" s="23"/>
      <c r="B24" s="24"/>
      <c r="C24" s="24"/>
      <c r="D24" s="45" t="s">
        <v>115</v>
      </c>
      <c r="E24" s="24"/>
      <c r="F24" s="24"/>
      <c r="G24" s="24"/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5600</v>
      </c>
      <c r="R24" s="49">
        <v>15348.4</v>
      </c>
      <c r="S24" s="19">
        <v>15348.4</v>
      </c>
      <c r="T24" s="19">
        <v>17323.599999999999</v>
      </c>
      <c r="U24" s="59">
        <v>17323.599999999999</v>
      </c>
      <c r="V24" s="59">
        <v>17858.400000000001</v>
      </c>
      <c r="W24" s="59">
        <v>17858.400000000001</v>
      </c>
      <c r="X24" s="19">
        <v>19748</v>
      </c>
      <c r="Y24" s="19">
        <v>19748</v>
      </c>
      <c r="Z24" s="19">
        <v>24151</v>
      </c>
      <c r="AA24" s="19">
        <v>24151</v>
      </c>
      <c r="AB24" s="19">
        <v>23783.200000000001</v>
      </c>
      <c r="AC24" s="19">
        <v>23783.200000000001</v>
      </c>
      <c r="AD24" s="19">
        <v>21479.1</v>
      </c>
      <c r="AE24" s="19">
        <v>21479.1</v>
      </c>
    </row>
    <row r="25" spans="1:31" ht="15" x14ac:dyDescent="0.25">
      <c r="A25" s="23"/>
      <c r="B25" s="24"/>
      <c r="C25" s="24"/>
      <c r="D25" s="45" t="s">
        <v>116</v>
      </c>
      <c r="E25" s="24"/>
      <c r="F25" s="24"/>
      <c r="G25" s="24"/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369.4</v>
      </c>
      <c r="Q25" s="25">
        <v>184.7</v>
      </c>
      <c r="R25" s="49">
        <v>638.79999999999995</v>
      </c>
      <c r="S25" s="19">
        <v>638.79999999999995</v>
      </c>
      <c r="T25" s="19">
        <v>576.4</v>
      </c>
      <c r="U25" s="1">
        <v>576.4</v>
      </c>
      <c r="V25" s="1">
        <v>639.29999999999995</v>
      </c>
      <c r="W25" s="1">
        <v>639.29999999999995</v>
      </c>
      <c r="X25" s="19">
        <v>763.5</v>
      </c>
      <c r="Y25" s="19">
        <v>763.5</v>
      </c>
      <c r="Z25" s="19">
        <v>828.3</v>
      </c>
      <c r="AA25" s="19">
        <v>828.3</v>
      </c>
      <c r="AB25" s="19">
        <v>758.1</v>
      </c>
      <c r="AC25" s="19">
        <v>758.1</v>
      </c>
      <c r="AD25" s="19">
        <v>1816.1</v>
      </c>
      <c r="AE25" s="19">
        <v>1816.1</v>
      </c>
    </row>
    <row r="26" spans="1:31" ht="15" x14ac:dyDescent="0.25">
      <c r="A26" s="23"/>
      <c r="B26" s="24"/>
      <c r="C26" s="24"/>
      <c r="D26" s="45" t="s">
        <v>130</v>
      </c>
      <c r="E26" s="24"/>
      <c r="F26" s="24"/>
      <c r="G26" s="24"/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20441.7</v>
      </c>
      <c r="Q26" s="25">
        <v>14641.7</v>
      </c>
      <c r="R26" s="4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</row>
    <row r="27" spans="1:31" ht="15" x14ac:dyDescent="0.25">
      <c r="A27" s="23"/>
      <c r="B27" s="24"/>
      <c r="C27" s="24"/>
      <c r="D27" s="45" t="s">
        <v>129</v>
      </c>
      <c r="E27" s="24"/>
      <c r="F27" s="24"/>
      <c r="G27" s="24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49">
        <v>9871.7999999999993</v>
      </c>
      <c r="S27" s="19">
        <v>9871.7999999999993</v>
      </c>
      <c r="T27" s="19">
        <v>8277.7000000000007</v>
      </c>
      <c r="U27" s="59">
        <v>8277.7000000000007</v>
      </c>
      <c r="V27" s="59">
        <v>7405</v>
      </c>
      <c r="W27" s="59">
        <v>7405</v>
      </c>
      <c r="X27" s="19">
        <v>8762.7000000000007</v>
      </c>
      <c r="Y27" s="19">
        <v>8762.7000000000007</v>
      </c>
      <c r="Z27" s="19">
        <v>6232.6</v>
      </c>
      <c r="AA27" s="19">
        <v>6232.6</v>
      </c>
      <c r="AB27" s="19">
        <v>5729.3</v>
      </c>
      <c r="AC27" s="19">
        <v>5729.3</v>
      </c>
      <c r="AD27" s="19">
        <v>5182.8999999999996</v>
      </c>
      <c r="AE27" s="19">
        <v>5182.8999999999996</v>
      </c>
    </row>
    <row r="28" spans="1:31" ht="15" x14ac:dyDescent="0.25">
      <c r="A28" s="23"/>
      <c r="B28" s="24"/>
      <c r="C28" s="24" t="s">
        <v>117</v>
      </c>
      <c r="D28" s="24"/>
      <c r="E28" s="24"/>
      <c r="F28" s="24"/>
      <c r="G28" s="24"/>
      <c r="H28" s="25">
        <v>21067.9</v>
      </c>
      <c r="I28" s="25">
        <v>21067.9</v>
      </c>
      <c r="J28" s="25">
        <v>17163.599999999999</v>
      </c>
      <c r="K28" s="25">
        <v>17182.8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4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</row>
    <row r="29" spans="1:31" ht="15" x14ac:dyDescent="0.25">
      <c r="A29" s="23"/>
      <c r="B29" s="24"/>
      <c r="C29" s="24" t="s">
        <v>118</v>
      </c>
      <c r="D29" s="24"/>
      <c r="E29" s="24"/>
      <c r="F29" s="24"/>
      <c r="G29" s="24"/>
      <c r="H29" s="25">
        <v>4027.1</v>
      </c>
      <c r="I29" s="25">
        <v>4027.1</v>
      </c>
      <c r="J29" s="25">
        <v>4782.3999999999996</v>
      </c>
      <c r="K29" s="25">
        <v>4787</v>
      </c>
      <c r="L29" s="25">
        <v>5096.8999999999996</v>
      </c>
      <c r="M29" s="25">
        <v>5088</v>
      </c>
      <c r="N29" s="25">
        <v>6085</v>
      </c>
      <c r="O29" s="25">
        <v>6085</v>
      </c>
      <c r="P29" s="25">
        <v>6703.3</v>
      </c>
      <c r="Q29" s="25">
        <v>6703.3</v>
      </c>
      <c r="R29" s="49">
        <v>6638.7</v>
      </c>
      <c r="S29" s="19">
        <v>6638.7</v>
      </c>
      <c r="T29" s="19">
        <v>7299.1</v>
      </c>
      <c r="U29" s="59">
        <v>7299.1</v>
      </c>
      <c r="V29" s="59">
        <v>8710</v>
      </c>
      <c r="W29" s="59">
        <v>8710</v>
      </c>
      <c r="X29" s="19">
        <v>10623.4</v>
      </c>
      <c r="Y29" s="19">
        <v>10623.4</v>
      </c>
      <c r="Z29" s="19">
        <v>10739.1</v>
      </c>
      <c r="AA29" s="19">
        <v>10739.1</v>
      </c>
      <c r="AB29" s="19">
        <v>10776.3</v>
      </c>
      <c r="AC29" s="19">
        <v>10776.3</v>
      </c>
      <c r="AD29" s="19">
        <v>7521.8</v>
      </c>
      <c r="AE29" s="19">
        <v>7521.8</v>
      </c>
    </row>
    <row r="30" spans="1:31" ht="27" customHeight="1" x14ac:dyDescent="0.25">
      <c r="A30" s="23"/>
      <c r="B30" s="24"/>
      <c r="C30" s="77" t="s">
        <v>119</v>
      </c>
      <c r="D30" s="77"/>
      <c r="E30" s="77"/>
      <c r="F30" s="77"/>
      <c r="G30" s="77"/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4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</row>
    <row r="31" spans="1:31" ht="15" x14ac:dyDescent="0.25">
      <c r="A31" s="23"/>
      <c r="B31" s="24"/>
      <c r="C31" s="24" t="s">
        <v>120</v>
      </c>
      <c r="D31" s="24"/>
      <c r="E31" s="24"/>
      <c r="F31" s="24"/>
      <c r="G31" s="24"/>
      <c r="H31" s="25">
        <v>2424.5</v>
      </c>
      <c r="I31" s="25">
        <v>2424.5</v>
      </c>
      <c r="J31" s="25">
        <v>1501.3</v>
      </c>
      <c r="K31" s="25">
        <v>1501.3</v>
      </c>
      <c r="L31" s="25">
        <v>1517.7</v>
      </c>
      <c r="M31" s="25">
        <v>1517.7</v>
      </c>
      <c r="N31" s="25">
        <v>1500.9</v>
      </c>
      <c r="O31" s="25">
        <v>1500.9</v>
      </c>
      <c r="P31" s="25">
        <v>1501.2</v>
      </c>
      <c r="Q31" s="25">
        <v>1501.2</v>
      </c>
      <c r="R31" s="4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</row>
    <row r="32" spans="1:31" ht="15" x14ac:dyDescent="0.25">
      <c r="A32" s="23"/>
      <c r="B32" s="24"/>
      <c r="C32" s="24" t="s">
        <v>121</v>
      </c>
      <c r="D32" s="24"/>
      <c r="E32" s="24"/>
      <c r="F32" s="24"/>
      <c r="G32" s="24"/>
      <c r="H32" s="25">
        <v>27911.9</v>
      </c>
      <c r="I32" s="25">
        <v>27911.9</v>
      </c>
      <c r="J32" s="25">
        <v>22783.200000000001</v>
      </c>
      <c r="K32" s="25">
        <v>22810.6</v>
      </c>
      <c r="L32" s="25">
        <v>27311.200000000001</v>
      </c>
      <c r="M32" s="25">
        <v>27259.3</v>
      </c>
      <c r="N32" s="25">
        <v>28082.2</v>
      </c>
      <c r="O32" s="25">
        <v>28082.2</v>
      </c>
      <c r="P32" s="25">
        <v>26758.6</v>
      </c>
      <c r="Q32" s="25">
        <v>26758.6</v>
      </c>
      <c r="R32" s="49">
        <v>27875.9</v>
      </c>
      <c r="S32" s="19">
        <v>27875.9</v>
      </c>
      <c r="T32" s="19">
        <v>36289.1</v>
      </c>
      <c r="U32" s="19">
        <v>36289.1</v>
      </c>
      <c r="V32" s="19">
        <v>45842.1</v>
      </c>
      <c r="W32" s="19">
        <v>45842.1</v>
      </c>
      <c r="X32" s="19">
        <v>47319.7</v>
      </c>
      <c r="Y32" s="19">
        <v>47319.7</v>
      </c>
      <c r="Z32" s="19">
        <v>70292</v>
      </c>
      <c r="AA32" s="19">
        <v>70292</v>
      </c>
      <c r="AB32" s="19">
        <v>70984.600000000006</v>
      </c>
      <c r="AC32" s="19">
        <v>70984.600000000006</v>
      </c>
      <c r="AD32" s="19">
        <v>61638.400000000001</v>
      </c>
      <c r="AE32" s="19">
        <v>61638.400000000001</v>
      </c>
    </row>
    <row r="33" spans="1:31" ht="15" x14ac:dyDescent="0.25">
      <c r="A33" s="23"/>
      <c r="B33" s="24"/>
      <c r="C33" s="24"/>
      <c r="D33" s="24" t="s">
        <v>79</v>
      </c>
      <c r="E33" s="24"/>
      <c r="F33" s="24"/>
      <c r="G33" s="24"/>
      <c r="H33" s="25">
        <v>27911.9</v>
      </c>
      <c r="I33" s="25">
        <v>27911.9</v>
      </c>
      <c r="J33" s="25">
        <v>22783.200000000001</v>
      </c>
      <c r="K33" s="25">
        <v>22810.6</v>
      </c>
      <c r="L33" s="25">
        <v>27311.200000000001</v>
      </c>
      <c r="M33" s="25">
        <v>27259.3</v>
      </c>
      <c r="N33" s="25">
        <v>28082.2</v>
      </c>
      <c r="O33" s="25">
        <v>28082.2</v>
      </c>
      <c r="P33" s="25">
        <v>26758.6</v>
      </c>
      <c r="Q33" s="25">
        <v>26758.6</v>
      </c>
      <c r="R33" s="49">
        <v>27875.9</v>
      </c>
      <c r="S33" s="19">
        <v>27875.9</v>
      </c>
      <c r="T33" s="19">
        <v>36289.1</v>
      </c>
      <c r="U33" s="19">
        <v>36289.1</v>
      </c>
      <c r="V33" s="19">
        <v>45842.1</v>
      </c>
      <c r="W33" s="19">
        <v>45842.1</v>
      </c>
      <c r="X33" s="19">
        <v>47319.7</v>
      </c>
      <c r="Y33" s="19">
        <v>47319.7</v>
      </c>
      <c r="Z33" s="19">
        <v>70292</v>
      </c>
      <c r="AA33" s="19">
        <v>70292</v>
      </c>
      <c r="AB33" s="19">
        <v>70984.600000000006</v>
      </c>
      <c r="AC33" s="19">
        <v>70984.600000000006</v>
      </c>
      <c r="AD33" s="19">
        <v>61638.400000000001</v>
      </c>
      <c r="AE33" s="19">
        <v>61638.400000000001</v>
      </c>
    </row>
    <row r="34" spans="1:31" ht="15" x14ac:dyDescent="0.25">
      <c r="A34" s="23"/>
      <c r="B34" s="24"/>
      <c r="C34" s="24"/>
      <c r="D34" s="24" t="s">
        <v>80</v>
      </c>
      <c r="E34" s="24"/>
      <c r="F34" s="24"/>
      <c r="G34" s="24"/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4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</row>
    <row r="35" spans="1:31" ht="15" x14ac:dyDescent="0.25">
      <c r="A35" s="23"/>
      <c r="B35" s="24"/>
      <c r="C35" s="24" t="s">
        <v>122</v>
      </c>
      <c r="D35" s="24"/>
      <c r="E35" s="24"/>
      <c r="F35" s="24"/>
      <c r="G35" s="24"/>
      <c r="H35" s="25">
        <v>13079.7</v>
      </c>
      <c r="I35" s="25">
        <v>13079.7</v>
      </c>
      <c r="J35" s="25">
        <v>19280.400000000001</v>
      </c>
      <c r="K35" s="25">
        <v>19304.099999999999</v>
      </c>
      <c r="L35" s="25">
        <v>3888.7</v>
      </c>
      <c r="M35" s="25">
        <v>3881.9</v>
      </c>
      <c r="N35" s="25">
        <v>3890.4</v>
      </c>
      <c r="O35" s="25">
        <v>3890.4</v>
      </c>
      <c r="P35" s="25">
        <v>0</v>
      </c>
      <c r="Q35" s="25">
        <v>0</v>
      </c>
      <c r="R35" s="4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</row>
    <row r="36" spans="1:31" ht="15" x14ac:dyDescent="0.25">
      <c r="A36" s="23"/>
      <c r="B36" s="24"/>
      <c r="C36" s="24" t="s">
        <v>123</v>
      </c>
      <c r="D36" s="24"/>
      <c r="E36" s="24"/>
      <c r="F36" s="24"/>
      <c r="G36" s="24"/>
      <c r="H36" s="25">
        <v>12467.7</v>
      </c>
      <c r="I36" s="25">
        <v>12467.7</v>
      </c>
      <c r="J36" s="25">
        <v>22621.200000000001</v>
      </c>
      <c r="K36" s="25">
        <v>23545.3</v>
      </c>
      <c r="L36" s="25">
        <v>26495</v>
      </c>
      <c r="M36" s="25">
        <v>27452.799999999999</v>
      </c>
      <c r="N36" s="25">
        <v>27261.9</v>
      </c>
      <c r="O36" s="25">
        <v>27261.9</v>
      </c>
      <c r="P36" s="25">
        <v>20562.2</v>
      </c>
      <c r="Q36" s="25">
        <v>20562.2</v>
      </c>
      <c r="R36" s="49">
        <v>22704.7</v>
      </c>
      <c r="S36" s="19">
        <v>22704.7</v>
      </c>
      <c r="T36" s="19">
        <v>24911.1</v>
      </c>
      <c r="U36" s="59">
        <v>24911.1</v>
      </c>
      <c r="V36" s="59">
        <v>26415.7</v>
      </c>
      <c r="W36" s="59">
        <v>26415.7</v>
      </c>
      <c r="X36" s="19">
        <v>31718.1</v>
      </c>
      <c r="Y36" s="19">
        <v>31718.1</v>
      </c>
      <c r="Z36" s="19">
        <v>40721.599999999999</v>
      </c>
      <c r="AA36" s="19">
        <v>40721.599999999999</v>
      </c>
      <c r="AB36" s="19">
        <v>41210.199999999997</v>
      </c>
      <c r="AC36" s="19">
        <v>41210.199999999997</v>
      </c>
      <c r="AD36" s="19">
        <v>58962</v>
      </c>
      <c r="AE36" s="19">
        <v>58962</v>
      </c>
    </row>
    <row r="37" spans="1:31" ht="28.5" customHeight="1" x14ac:dyDescent="0.25">
      <c r="A37" s="23"/>
      <c r="B37" s="24"/>
      <c r="C37" s="77" t="s">
        <v>124</v>
      </c>
      <c r="D37" s="78"/>
      <c r="E37" s="78"/>
      <c r="F37" s="78"/>
      <c r="G37" s="78"/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-35573.300000000003</v>
      </c>
      <c r="Q37" s="25">
        <v>-35573.300000000003</v>
      </c>
      <c r="R37" s="49">
        <v>-3464</v>
      </c>
      <c r="S37" s="19">
        <v>-3464</v>
      </c>
      <c r="T37" s="19">
        <v>-5083.1000000000004</v>
      </c>
      <c r="U37" s="19">
        <v>-5083.1000000000004</v>
      </c>
      <c r="V37" s="19">
        <v>-3062</v>
      </c>
      <c r="W37" s="19">
        <v>-3062</v>
      </c>
      <c r="X37" s="19">
        <v>-1817.8</v>
      </c>
      <c r="Y37" s="19">
        <v>-1817.8</v>
      </c>
      <c r="Z37" s="19">
        <v>-485.6</v>
      </c>
      <c r="AA37" s="19">
        <v>-485.6</v>
      </c>
      <c r="AB37" s="19">
        <v>-130.80000000000001</v>
      </c>
      <c r="AC37" s="19">
        <v>-130.80000000000001</v>
      </c>
      <c r="AD37" s="19">
        <v>-453.9</v>
      </c>
      <c r="AE37" s="19">
        <v>-453.9</v>
      </c>
    </row>
    <row r="38" spans="1:31" ht="28.5" customHeight="1" x14ac:dyDescent="0.25">
      <c r="A38" s="23"/>
      <c r="B38" s="24"/>
      <c r="C38" s="47" t="s">
        <v>131</v>
      </c>
      <c r="D38" s="47"/>
      <c r="E38" s="47"/>
      <c r="F38" s="47"/>
      <c r="G38" s="47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49">
        <v>2200</v>
      </c>
      <c r="S38" s="19">
        <v>2200</v>
      </c>
      <c r="T38" s="19">
        <v>4067.1</v>
      </c>
      <c r="U38" s="19">
        <v>4067.1</v>
      </c>
      <c r="V38" s="19">
        <v>4114.7</v>
      </c>
      <c r="W38" s="19">
        <v>4114.7</v>
      </c>
      <c r="X38" s="19">
        <v>4726.8999999999996</v>
      </c>
      <c r="Y38" s="19">
        <v>4726.8999999999996</v>
      </c>
      <c r="Z38" s="19">
        <v>4501.8999999999996</v>
      </c>
      <c r="AA38" s="19">
        <v>4501.8999999999996</v>
      </c>
      <c r="AB38" s="19">
        <v>6850.3</v>
      </c>
      <c r="AC38" s="19">
        <v>6850.3</v>
      </c>
      <c r="AD38" s="19">
        <v>6900.2</v>
      </c>
      <c r="AE38" s="19">
        <v>6900.2</v>
      </c>
    </row>
    <row r="39" spans="1:31" ht="28.5" customHeight="1" x14ac:dyDescent="0.25">
      <c r="A39" s="23"/>
      <c r="B39" s="24"/>
      <c r="C39" s="47"/>
      <c r="D39" s="79" t="s">
        <v>132</v>
      </c>
      <c r="E39" s="79"/>
      <c r="F39" s="79"/>
      <c r="G39" s="79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49">
        <v>2200</v>
      </c>
      <c r="S39" s="19">
        <v>2200</v>
      </c>
      <c r="T39" s="19">
        <v>4067.1</v>
      </c>
      <c r="U39" s="19">
        <v>4067.1</v>
      </c>
      <c r="V39" s="19">
        <v>4114.7</v>
      </c>
      <c r="W39" s="19">
        <v>4114.7</v>
      </c>
      <c r="X39" s="19">
        <v>4726.8999999999996</v>
      </c>
      <c r="Y39" s="19">
        <v>4726.8999999999996</v>
      </c>
      <c r="Z39" s="19">
        <v>4501.8999999999996</v>
      </c>
      <c r="AA39" s="19">
        <v>4501.8999999999996</v>
      </c>
      <c r="AB39" s="19">
        <v>6850.3</v>
      </c>
      <c r="AC39" s="19">
        <v>6850.3</v>
      </c>
      <c r="AD39" s="19">
        <v>6900.2</v>
      </c>
      <c r="AE39" s="19">
        <v>6900.2</v>
      </c>
    </row>
    <row r="40" spans="1:31" ht="42.75" customHeight="1" x14ac:dyDescent="0.25">
      <c r="A40" s="23"/>
      <c r="B40" s="24"/>
      <c r="C40" s="47"/>
      <c r="D40" s="80" t="s">
        <v>133</v>
      </c>
      <c r="E40" s="80"/>
      <c r="F40" s="80"/>
      <c r="G40" s="80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4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</row>
    <row r="41" spans="1:31" s="37" customFormat="1" ht="15" x14ac:dyDescent="0.25">
      <c r="A41" s="34"/>
      <c r="B41" s="30" t="s">
        <v>2</v>
      </c>
      <c r="C41" s="30"/>
      <c r="D41" s="30"/>
      <c r="E41" s="30"/>
      <c r="F41" s="30"/>
      <c r="G41" s="60"/>
      <c r="H41" s="35">
        <v>71775</v>
      </c>
      <c r="I41" s="35"/>
      <c r="J41" s="35"/>
      <c r="K41" s="35"/>
      <c r="L41" s="35"/>
      <c r="M41" s="35"/>
      <c r="N41" s="35"/>
      <c r="O41" s="35"/>
      <c r="P41" s="35"/>
      <c r="Q41" s="35"/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  <c r="AC41" s="35">
        <v>0</v>
      </c>
      <c r="AD41" s="35">
        <v>0</v>
      </c>
      <c r="AE41" s="35">
        <v>0</v>
      </c>
    </row>
    <row r="42" spans="1:31" ht="15" x14ac:dyDescent="0.25">
      <c r="A42" s="23"/>
      <c r="B42" s="24"/>
      <c r="C42" s="24" t="s">
        <v>81</v>
      </c>
      <c r="D42" s="24"/>
      <c r="E42" s="24"/>
      <c r="F42" s="24"/>
      <c r="G42" s="24"/>
      <c r="H42" s="25">
        <v>71775</v>
      </c>
      <c r="I42" s="25"/>
      <c r="J42" s="25"/>
      <c r="K42" s="25"/>
      <c r="L42" s="25"/>
      <c r="M42" s="25"/>
      <c r="N42" s="25"/>
      <c r="R42" s="4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</row>
    <row r="43" spans="1:31" s="37" customFormat="1" ht="15" x14ac:dyDescent="0.25">
      <c r="A43" s="36"/>
      <c r="B43" s="22" t="s">
        <v>183</v>
      </c>
      <c r="C43" s="22"/>
      <c r="D43" s="22"/>
      <c r="E43" s="22"/>
      <c r="F43" s="22"/>
      <c r="G43" s="22"/>
      <c r="H43" s="50">
        <v>55</v>
      </c>
      <c r="I43" s="50">
        <v>55</v>
      </c>
      <c r="J43" s="50">
        <v>59.4</v>
      </c>
      <c r="K43" s="50">
        <v>59.4</v>
      </c>
      <c r="L43" s="50">
        <v>1120.3</v>
      </c>
      <c r="M43" s="50">
        <v>1120.3</v>
      </c>
      <c r="N43" s="50">
        <v>45</v>
      </c>
      <c r="O43" s="50">
        <v>45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50">
        <v>0</v>
      </c>
      <c r="Y43" s="50">
        <v>0</v>
      </c>
      <c r="Z43" s="50">
        <v>0</v>
      </c>
      <c r="AA43" s="50">
        <v>0</v>
      </c>
      <c r="AB43" s="50">
        <v>0</v>
      </c>
      <c r="AC43" s="50">
        <v>0</v>
      </c>
      <c r="AD43" s="50">
        <v>0</v>
      </c>
      <c r="AE43" s="50">
        <v>0</v>
      </c>
    </row>
    <row r="44" spans="1:31" s="16" customFormat="1" ht="15" x14ac:dyDescent="0.25">
      <c r="A44" s="17" t="s">
        <v>64</v>
      </c>
      <c r="B44" s="17"/>
      <c r="C44" s="17"/>
      <c r="D44" s="17"/>
      <c r="E44" s="17"/>
      <c r="F44" s="17"/>
      <c r="G44" s="17"/>
      <c r="H44" s="18"/>
      <c r="I44" s="18"/>
      <c r="J44" s="18"/>
      <c r="K44" s="18"/>
      <c r="L44" s="18"/>
      <c r="M44" s="18"/>
      <c r="N44" s="17"/>
      <c r="O44" s="17"/>
      <c r="P44" s="17"/>
      <c r="Q44" s="17"/>
      <c r="R44" s="24"/>
      <c r="S44" s="17"/>
      <c r="T44" s="17"/>
    </row>
    <row r="45" spans="1:31" s="16" customFormat="1" ht="12" x14ac:dyDescent="0.2">
      <c r="A45" s="17" t="s">
        <v>65</v>
      </c>
      <c r="B45" s="17"/>
      <c r="C45" s="17"/>
      <c r="D45" s="17"/>
      <c r="E45" s="17"/>
      <c r="F45" s="17"/>
      <c r="G45" s="17"/>
      <c r="H45" s="18"/>
      <c r="I45" s="18"/>
      <c r="J45" s="18"/>
      <c r="K45" s="18"/>
      <c r="L45" s="18"/>
      <c r="M45" s="18"/>
      <c r="N45" s="17"/>
      <c r="O45" s="17"/>
      <c r="P45" s="17"/>
      <c r="Q45" s="17"/>
      <c r="R45" s="17"/>
      <c r="S45" s="17"/>
      <c r="T45" s="17"/>
    </row>
    <row r="46" spans="1:31" s="16" customFormat="1" ht="12" x14ac:dyDescent="0.2">
      <c r="A46" s="17" t="s">
        <v>66</v>
      </c>
      <c r="B46" s="17"/>
      <c r="C46" s="17"/>
      <c r="D46" s="17"/>
      <c r="E46" s="17"/>
      <c r="F46" s="17"/>
      <c r="G46" s="17"/>
      <c r="H46" s="18"/>
      <c r="I46" s="18"/>
      <c r="J46" s="18"/>
      <c r="K46" s="18"/>
      <c r="L46" s="18"/>
      <c r="M46" s="18"/>
      <c r="N46" s="17"/>
      <c r="O46" s="17"/>
      <c r="P46" s="17"/>
      <c r="Q46" s="17"/>
      <c r="R46" s="17"/>
      <c r="S46" s="17"/>
      <c r="T46" s="17"/>
    </row>
    <row r="47" spans="1:31" s="16" customFormat="1" ht="12" x14ac:dyDescent="0.2">
      <c r="A47" s="17" t="s">
        <v>45</v>
      </c>
      <c r="B47" s="17"/>
      <c r="C47" s="17"/>
      <c r="D47" s="17"/>
      <c r="E47" s="17"/>
      <c r="F47" s="17"/>
      <c r="G47" s="17"/>
      <c r="H47" s="18"/>
      <c r="I47" s="18"/>
      <c r="J47" s="18"/>
      <c r="K47" s="18"/>
      <c r="L47" s="18"/>
      <c r="M47" s="18"/>
      <c r="N47" s="17"/>
      <c r="O47" s="17"/>
      <c r="P47" s="17"/>
      <c r="Q47" s="17"/>
      <c r="R47" s="17"/>
      <c r="S47" s="17"/>
      <c r="T47" s="17"/>
    </row>
    <row r="48" spans="1:31" s="16" customFormat="1" ht="12" x14ac:dyDescent="0.2">
      <c r="A48" s="17" t="s">
        <v>46</v>
      </c>
      <c r="B48" s="17"/>
      <c r="C48" s="17"/>
      <c r="D48" s="17"/>
      <c r="E48" s="17"/>
      <c r="F48" s="17"/>
      <c r="G48" s="17"/>
      <c r="H48" s="18"/>
      <c r="I48" s="18"/>
      <c r="J48" s="18"/>
      <c r="K48" s="18"/>
      <c r="L48" s="18"/>
      <c r="M48" s="18"/>
      <c r="N48" s="17"/>
      <c r="O48" s="17"/>
      <c r="P48" s="17"/>
      <c r="Q48" s="17"/>
      <c r="R48" s="17"/>
      <c r="S48" s="17"/>
      <c r="T48" s="17"/>
    </row>
    <row r="49" spans="1:31" s="16" customFormat="1" ht="12" x14ac:dyDescent="0.2">
      <c r="A49" s="17" t="s">
        <v>105</v>
      </c>
      <c r="B49" s="17"/>
      <c r="C49" s="17"/>
      <c r="D49" s="17"/>
      <c r="E49" s="17"/>
      <c r="F49" s="17"/>
      <c r="G49" s="17"/>
      <c r="H49" s="18"/>
      <c r="I49" s="18"/>
      <c r="J49" s="18"/>
      <c r="K49" s="18"/>
      <c r="L49" s="18"/>
      <c r="M49" s="18"/>
      <c r="N49" s="17"/>
      <c r="O49" s="17"/>
      <c r="P49" s="17"/>
      <c r="Q49" s="17"/>
      <c r="R49" s="17"/>
      <c r="S49" s="17"/>
      <c r="T49" s="17"/>
    </row>
    <row r="50" spans="1:31" s="16" customFormat="1" ht="12" x14ac:dyDescent="0.2">
      <c r="A50" s="17" t="s">
        <v>106</v>
      </c>
      <c r="B50" s="17"/>
      <c r="C50" s="17"/>
      <c r="D50" s="17"/>
      <c r="E50" s="17"/>
      <c r="F50" s="17"/>
      <c r="G50" s="17"/>
      <c r="H50" s="18"/>
      <c r="I50" s="18"/>
      <c r="J50" s="18"/>
      <c r="K50" s="18"/>
      <c r="L50" s="18"/>
      <c r="M50" s="18"/>
      <c r="N50" s="17"/>
      <c r="O50" s="17"/>
      <c r="P50" s="17"/>
      <c r="Q50" s="17"/>
      <c r="R50" s="17"/>
      <c r="S50" s="17"/>
      <c r="T50" s="17"/>
    </row>
    <row r="51" spans="1:31" s="16" customFormat="1" ht="12" x14ac:dyDescent="0.2">
      <c r="A51" s="17" t="s">
        <v>109</v>
      </c>
      <c r="B51" s="17"/>
      <c r="C51" s="17"/>
      <c r="D51" s="17"/>
      <c r="E51" s="17"/>
      <c r="F51" s="17"/>
      <c r="G51" s="17"/>
      <c r="H51" s="18"/>
      <c r="I51" s="18"/>
      <c r="J51" s="18"/>
      <c r="K51" s="18"/>
      <c r="L51" s="18"/>
      <c r="M51" s="18"/>
      <c r="N51" s="17"/>
      <c r="O51" s="17"/>
      <c r="P51" s="17"/>
      <c r="Q51" s="17"/>
      <c r="R51" s="17"/>
      <c r="S51" s="17"/>
      <c r="T51" s="17"/>
    </row>
    <row r="52" spans="1:31" s="16" customFormat="1" ht="12" x14ac:dyDescent="0.2">
      <c r="A52" s="17" t="s">
        <v>112</v>
      </c>
      <c r="B52" s="17"/>
      <c r="C52" s="17"/>
      <c r="D52" s="17"/>
      <c r="E52" s="17"/>
      <c r="F52" s="17"/>
      <c r="G52" s="17"/>
      <c r="H52" s="18"/>
      <c r="I52" s="18"/>
      <c r="J52" s="18"/>
      <c r="K52" s="18"/>
      <c r="L52" s="18"/>
      <c r="M52" s="18"/>
      <c r="N52" s="17"/>
      <c r="O52" s="17"/>
      <c r="P52" s="17"/>
      <c r="Q52" s="17"/>
      <c r="R52" s="17"/>
      <c r="S52" s="17"/>
      <c r="T52" s="17"/>
    </row>
    <row r="53" spans="1:31" x14ac:dyDescent="0.2">
      <c r="A53" s="17" t="s">
        <v>184</v>
      </c>
      <c r="B53" s="11"/>
      <c r="C53" s="11"/>
      <c r="D53" s="11"/>
      <c r="E53" s="11"/>
      <c r="F53" s="11"/>
      <c r="G53" s="11"/>
      <c r="H53" s="12"/>
      <c r="I53" s="12"/>
      <c r="J53" s="12"/>
      <c r="K53" s="12"/>
      <c r="L53" s="12"/>
      <c r="M53" s="11"/>
      <c r="N53" s="11"/>
      <c r="O53" s="11"/>
      <c r="P53" s="11"/>
      <c r="Q53" s="11"/>
      <c r="R53" s="11"/>
      <c r="S53" s="11"/>
      <c r="T53" s="11"/>
    </row>
    <row r="54" spans="1:31" x14ac:dyDescent="0.2">
      <c r="A54" s="17" t="s">
        <v>188</v>
      </c>
      <c r="B54" s="11"/>
      <c r="C54" s="11"/>
      <c r="D54" s="11"/>
      <c r="E54" s="11"/>
      <c r="F54" s="11"/>
      <c r="G54" s="11"/>
      <c r="H54" s="12"/>
      <c r="I54" s="12"/>
      <c r="J54" s="12"/>
      <c r="K54" s="12"/>
      <c r="L54" s="12"/>
      <c r="M54" s="11"/>
      <c r="N54" s="11"/>
      <c r="O54" s="11"/>
      <c r="P54" s="11"/>
      <c r="Q54" s="11"/>
      <c r="R54" s="11"/>
      <c r="S54" s="11"/>
      <c r="T54" s="11"/>
    </row>
    <row r="55" spans="1:31" x14ac:dyDescent="0.2">
      <c r="A55" s="17" t="s">
        <v>192</v>
      </c>
      <c r="B55" s="11"/>
      <c r="C55" s="11"/>
      <c r="D55" s="11"/>
      <c r="E55" s="11"/>
      <c r="F55" s="11"/>
      <c r="G55" s="11"/>
      <c r="H55" s="12"/>
      <c r="I55" s="12"/>
      <c r="J55" s="12"/>
      <c r="K55" s="12"/>
      <c r="L55" s="12"/>
      <c r="M55" s="11"/>
      <c r="N55" s="11"/>
      <c r="O55" s="11"/>
      <c r="P55" s="11"/>
      <c r="Q55" s="11"/>
      <c r="R55" s="11"/>
      <c r="S55" s="11"/>
      <c r="T55" s="11"/>
    </row>
    <row r="56" spans="1:31" x14ac:dyDescent="0.2">
      <c r="A56" s="17" t="s">
        <v>187</v>
      </c>
      <c r="B56" s="11"/>
      <c r="C56" s="11"/>
      <c r="D56" s="11"/>
      <c r="E56" s="11"/>
      <c r="F56" s="11"/>
      <c r="G56" s="11"/>
      <c r="H56" s="12"/>
      <c r="I56" s="12"/>
      <c r="J56" s="12"/>
      <c r="K56" s="12"/>
      <c r="L56" s="12"/>
      <c r="M56" s="11"/>
      <c r="N56" s="11"/>
      <c r="O56" s="11"/>
      <c r="P56" s="11"/>
      <c r="Q56" s="11"/>
      <c r="R56" s="11"/>
      <c r="S56" s="11"/>
      <c r="T56" s="11"/>
    </row>
    <row r="57" spans="1:31" ht="14.25" customHeight="1" x14ac:dyDescent="0.2">
      <c r="A57" s="17" t="s">
        <v>200</v>
      </c>
      <c r="B57" s="11"/>
      <c r="C57" s="11"/>
      <c r="D57" s="11"/>
      <c r="E57" s="11"/>
      <c r="F57" s="11"/>
      <c r="G57" s="11"/>
      <c r="H57" s="12"/>
      <c r="I57" s="12"/>
      <c r="J57" s="12"/>
      <c r="K57" s="12"/>
      <c r="L57" s="12"/>
      <c r="M57" s="11"/>
      <c r="N57" s="11"/>
      <c r="O57" s="11"/>
      <c r="P57" s="11"/>
      <c r="Q57" s="11"/>
      <c r="R57" s="11"/>
      <c r="S57" s="11"/>
      <c r="T57" s="11"/>
    </row>
    <row r="58" spans="1:31" x14ac:dyDescent="0.2">
      <c r="A58" s="17" t="s">
        <v>193</v>
      </c>
      <c r="B58" s="11"/>
      <c r="C58" s="11"/>
      <c r="D58" s="11"/>
      <c r="E58" s="11"/>
      <c r="F58" s="11"/>
      <c r="G58" s="11"/>
      <c r="H58" s="12"/>
      <c r="I58" s="12"/>
      <c r="J58" s="12"/>
      <c r="K58" s="12"/>
      <c r="L58" s="12"/>
      <c r="M58" s="11"/>
      <c r="N58" s="11"/>
      <c r="O58" s="11"/>
      <c r="P58" s="11"/>
      <c r="Q58" s="11"/>
      <c r="R58" s="11"/>
      <c r="S58" s="11"/>
      <c r="T58" s="11"/>
    </row>
    <row r="59" spans="1:31" ht="14.25" customHeight="1" x14ac:dyDescent="0.2">
      <c r="A59" s="17" t="s">
        <v>197</v>
      </c>
      <c r="B59" s="11"/>
      <c r="C59" s="11"/>
      <c r="D59" s="11"/>
      <c r="E59" s="11"/>
      <c r="F59" s="11"/>
      <c r="G59" s="11"/>
      <c r="H59" s="12"/>
      <c r="I59" s="12"/>
      <c r="J59" s="12"/>
      <c r="K59" s="12"/>
      <c r="L59" s="12"/>
      <c r="M59" s="11"/>
      <c r="N59" s="11"/>
      <c r="O59" s="11"/>
      <c r="P59" s="11"/>
      <c r="Q59" s="11"/>
      <c r="R59" s="11"/>
      <c r="S59" s="11"/>
      <c r="T59" s="11"/>
    </row>
    <row r="60" spans="1:31" x14ac:dyDescent="0.2">
      <c r="A60" s="17" t="s">
        <v>199</v>
      </c>
    </row>
    <row r="61" spans="1:31" x14ac:dyDescent="0.2">
      <c r="A61" s="17" t="s">
        <v>202</v>
      </c>
      <c r="M61" s="19"/>
    </row>
    <row r="62" spans="1:31" x14ac:dyDescent="0.2">
      <c r="A62" s="17" t="s">
        <v>204</v>
      </c>
      <c r="Y62" s="67"/>
      <c r="Z62" s="67"/>
      <c r="AA62" s="68"/>
      <c r="AB62" s="69"/>
      <c r="AC62" s="69"/>
      <c r="AD62" s="69"/>
      <c r="AE62" s="66"/>
    </row>
    <row r="63" spans="1:31" x14ac:dyDescent="0.2">
      <c r="A63" s="17" t="s">
        <v>243</v>
      </c>
      <c r="M63" s="19"/>
    </row>
    <row r="64" spans="1:31" x14ac:dyDescent="0.2">
      <c r="A64" s="17" t="s">
        <v>244</v>
      </c>
    </row>
    <row r="65" spans="1:13" x14ac:dyDescent="0.2">
      <c r="A65" s="17" t="s">
        <v>245</v>
      </c>
      <c r="M65" s="19"/>
    </row>
    <row r="66" spans="1:13" x14ac:dyDescent="0.2">
      <c r="A66" s="17" t="s">
        <v>246</v>
      </c>
    </row>
    <row r="67" spans="1:13" x14ac:dyDescent="0.2">
      <c r="A67" s="17" t="s">
        <v>247</v>
      </c>
    </row>
    <row r="68" spans="1:13" x14ac:dyDescent="0.2">
      <c r="A68" s="17" t="s">
        <v>248</v>
      </c>
    </row>
  </sheetData>
  <mergeCells count="5">
    <mergeCell ref="C30:G30"/>
    <mergeCell ref="C37:G37"/>
    <mergeCell ref="D39:G39"/>
    <mergeCell ref="D40:G40"/>
    <mergeCell ref="A1:AE2"/>
  </mergeCells>
  <phoneticPr fontId="2" type="noConversion"/>
  <pageMargins left="0.74803149606299213" right="0.74803149606299213" top="0.98425196850393704" bottom="0.98425196850393704" header="0.51181102362204722" footer="0.51181102362204722"/>
  <pageSetup paperSize="10" scale="59" fitToHeight="2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G198"/>
  <sheetViews>
    <sheetView tabSelected="1" topLeftCell="R146" zoomScaleNormal="100" workbookViewId="0">
      <selection activeCell="Z156" sqref="Z156"/>
    </sheetView>
  </sheetViews>
  <sheetFormatPr baseColWidth="10" defaultColWidth="10.75" defaultRowHeight="12.75" x14ac:dyDescent="0.2"/>
  <cols>
    <col min="1" max="3" width="10.75" style="1"/>
    <col min="4" max="4" width="69.25" style="1" customWidth="1"/>
    <col min="5" max="5" width="13.75" style="1" customWidth="1"/>
    <col min="6" max="6" width="10.75" style="1" customWidth="1"/>
    <col min="7" max="7" width="10.75" style="19" customWidth="1"/>
    <col min="8" max="8" width="8.125" style="19" customWidth="1"/>
    <col min="9" max="9" width="8.375" style="19" customWidth="1"/>
    <col min="10" max="10" width="8.125" style="19" customWidth="1"/>
    <col min="11" max="11" width="8.375" style="19" customWidth="1"/>
    <col min="12" max="12" width="8.125" style="19" customWidth="1"/>
    <col min="13" max="13" width="8.375" style="1" customWidth="1"/>
    <col min="14" max="21" width="9.375" style="1" customWidth="1"/>
    <col min="22" max="24" width="10.75" style="1" customWidth="1"/>
    <col min="25" max="25" width="15.375" style="1" customWidth="1"/>
    <col min="26" max="26" width="13.875" style="1" customWidth="1"/>
    <col min="27" max="16384" width="10.75" style="1"/>
  </cols>
  <sheetData>
    <row r="1" spans="1:31" ht="14.1" customHeight="1" x14ac:dyDescent="0.2">
      <c r="A1" s="81" t="s">
        <v>67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</row>
    <row r="2" spans="1:31" ht="12.75" customHeight="1" x14ac:dyDescent="0.2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</row>
    <row r="3" spans="1:31" s="4" customFormat="1" x14ac:dyDescent="0.2">
      <c r="A3" s="2"/>
      <c r="B3" s="3"/>
      <c r="C3" s="3"/>
      <c r="D3" s="3"/>
      <c r="E3" s="3"/>
      <c r="F3" s="3"/>
      <c r="G3" s="3"/>
      <c r="H3" s="3">
        <v>2010</v>
      </c>
      <c r="I3" s="3">
        <v>2010</v>
      </c>
      <c r="J3" s="3">
        <v>2011</v>
      </c>
      <c r="K3" s="3">
        <v>2011</v>
      </c>
      <c r="L3" s="41">
        <v>2012</v>
      </c>
      <c r="M3" s="41">
        <v>2012</v>
      </c>
      <c r="N3" s="41">
        <v>2013</v>
      </c>
      <c r="O3" s="41">
        <v>2013</v>
      </c>
      <c r="P3" s="41">
        <v>2014</v>
      </c>
      <c r="Q3" s="4">
        <v>2014</v>
      </c>
      <c r="R3" s="41">
        <v>2015</v>
      </c>
      <c r="S3" s="41">
        <v>2015</v>
      </c>
      <c r="T3" s="3">
        <v>2016</v>
      </c>
      <c r="U3" s="3">
        <v>2016</v>
      </c>
      <c r="V3" s="3">
        <v>2017</v>
      </c>
      <c r="W3" s="3">
        <v>2017</v>
      </c>
      <c r="X3" s="3">
        <v>2018</v>
      </c>
      <c r="Y3" s="41">
        <v>2018</v>
      </c>
      <c r="Z3" s="41">
        <v>2019</v>
      </c>
      <c r="AA3" s="41">
        <v>2019</v>
      </c>
      <c r="AB3" s="41">
        <v>2020</v>
      </c>
      <c r="AC3" s="41">
        <v>2020</v>
      </c>
      <c r="AD3" s="4">
        <v>2021</v>
      </c>
      <c r="AE3" s="4">
        <v>2021</v>
      </c>
    </row>
    <row r="4" spans="1:31" s="9" customFormat="1" ht="15.75" thickBot="1" x14ac:dyDescent="0.25">
      <c r="A4" s="5"/>
      <c r="B4" s="6"/>
      <c r="C4" s="6"/>
      <c r="D4" s="6"/>
      <c r="E4" s="6"/>
      <c r="F4" s="6"/>
      <c r="G4" s="6"/>
      <c r="H4" s="40" t="s">
        <v>125</v>
      </c>
      <c r="I4" s="7" t="s">
        <v>47</v>
      </c>
      <c r="J4" s="8" t="s">
        <v>48</v>
      </c>
      <c r="K4" s="8" t="s">
        <v>49</v>
      </c>
      <c r="L4" s="42" t="s">
        <v>50</v>
      </c>
      <c r="M4" s="42" t="s">
        <v>104</v>
      </c>
      <c r="N4" s="42" t="s">
        <v>107</v>
      </c>
      <c r="O4" s="44" t="s">
        <v>110</v>
      </c>
      <c r="P4" s="44" t="s">
        <v>113</v>
      </c>
      <c r="Q4" s="40" t="s">
        <v>126</v>
      </c>
      <c r="R4" s="44" t="s">
        <v>185</v>
      </c>
      <c r="S4" s="7" t="s">
        <v>186</v>
      </c>
      <c r="T4" s="7" t="s">
        <v>190</v>
      </c>
      <c r="U4" s="7" t="s">
        <v>195</v>
      </c>
      <c r="V4" s="7" t="s">
        <v>196</v>
      </c>
      <c r="W4" s="7" t="s">
        <v>198</v>
      </c>
      <c r="X4" s="7" t="s">
        <v>201</v>
      </c>
      <c r="Y4" s="42" t="s">
        <v>205</v>
      </c>
      <c r="Z4" s="7" t="s">
        <v>201</v>
      </c>
      <c r="AA4" s="42" t="s">
        <v>212</v>
      </c>
      <c r="AB4" s="42" t="s">
        <v>238</v>
      </c>
      <c r="AC4" s="42" t="s">
        <v>239</v>
      </c>
      <c r="AD4" s="42" t="s">
        <v>240</v>
      </c>
      <c r="AE4" s="42" t="s">
        <v>241</v>
      </c>
    </row>
    <row r="5" spans="1:31" s="9" customFormat="1" ht="7.5" customHeight="1" x14ac:dyDescent="0.2">
      <c r="A5" s="5"/>
      <c r="B5" s="6"/>
      <c r="C5" s="6"/>
      <c r="D5" s="6"/>
      <c r="E5" s="6"/>
      <c r="F5" s="6"/>
      <c r="G5" s="6"/>
      <c r="H5" s="20"/>
      <c r="I5" s="20"/>
      <c r="J5" s="3"/>
      <c r="K5" s="3"/>
      <c r="L5" s="41"/>
      <c r="M5" s="41"/>
      <c r="N5" s="41"/>
    </row>
    <row r="6" spans="1:31" s="9" customFormat="1" ht="15" x14ac:dyDescent="0.25">
      <c r="A6" s="31" t="s">
        <v>15</v>
      </c>
      <c r="B6" s="32"/>
      <c r="C6" s="32"/>
      <c r="D6" s="32"/>
      <c r="E6" s="32"/>
      <c r="F6" s="32"/>
      <c r="G6" s="32"/>
      <c r="H6" s="33">
        <v>786277.2</v>
      </c>
      <c r="I6" s="33">
        <v>802466.3</v>
      </c>
      <c r="J6" s="33">
        <v>868716.9</v>
      </c>
      <c r="K6" s="33">
        <v>876051.9</v>
      </c>
      <c r="L6" s="43">
        <v>978629.6</v>
      </c>
      <c r="M6" s="43">
        <v>996435.1</v>
      </c>
      <c r="N6" s="43">
        <v>1098977.3999999999</v>
      </c>
      <c r="O6" s="43">
        <v>1102425.5</v>
      </c>
      <c r="P6" s="43">
        <v>1087601.7</v>
      </c>
      <c r="Q6" s="43">
        <v>1106786.7</v>
      </c>
      <c r="R6" s="51">
        <v>1116621</v>
      </c>
      <c r="S6" s="51">
        <v>1118070.6000000001</v>
      </c>
      <c r="T6" s="51">
        <v>1044556.9</v>
      </c>
      <c r="U6" s="51">
        <f>U15+U140</f>
        <v>1052193.1000000001</v>
      </c>
      <c r="V6" s="51">
        <v>1089715.5</v>
      </c>
      <c r="W6" s="51">
        <v>1097157.6000000001</v>
      </c>
      <c r="X6" s="51">
        <v>1183300.3999999999</v>
      </c>
      <c r="Y6" s="51">
        <v>1193373.1000000001</v>
      </c>
      <c r="Z6" s="51">
        <f t="shared" ref="Z6:AE6" si="0">SUM(Z15,Z140)</f>
        <v>1227204.3</v>
      </c>
      <c r="AA6" s="51">
        <f t="shared" si="0"/>
        <v>1227204.3</v>
      </c>
      <c r="AB6" s="51">
        <f t="shared" si="0"/>
        <v>1439169.2</v>
      </c>
      <c r="AC6" s="51">
        <f t="shared" si="0"/>
        <v>1439169.2</v>
      </c>
      <c r="AD6" s="51">
        <f t="shared" si="0"/>
        <v>1458727.8</v>
      </c>
      <c r="AE6" s="51">
        <f t="shared" si="0"/>
        <v>1458727.8</v>
      </c>
    </row>
    <row r="7" spans="1:31" s="37" customFormat="1" ht="15" x14ac:dyDescent="0.25">
      <c r="A7" s="38"/>
      <c r="B7" s="29" t="s">
        <v>16</v>
      </c>
      <c r="C7" s="29"/>
      <c r="D7" s="29"/>
      <c r="E7" s="29"/>
      <c r="F7" s="29"/>
      <c r="G7" s="39"/>
      <c r="H7" s="39">
        <v>630886.80000000005</v>
      </c>
      <c r="I7" s="39">
        <v>647075.9</v>
      </c>
      <c r="J7" s="39">
        <v>699293.9</v>
      </c>
      <c r="K7" s="39">
        <v>706628.9</v>
      </c>
      <c r="L7" s="39">
        <v>787218.7</v>
      </c>
      <c r="M7" s="39">
        <v>805024.2</v>
      </c>
      <c r="N7" s="39">
        <v>886757.7</v>
      </c>
      <c r="O7" s="39">
        <v>890205.8</v>
      </c>
      <c r="P7" s="39">
        <v>859413.7</v>
      </c>
      <c r="Q7" s="39">
        <v>878598.7</v>
      </c>
      <c r="R7" s="52">
        <v>0</v>
      </c>
      <c r="S7" s="52">
        <v>0</v>
      </c>
      <c r="T7" s="52">
        <v>0</v>
      </c>
      <c r="U7" s="52">
        <v>0</v>
      </c>
      <c r="V7" s="52">
        <v>0</v>
      </c>
      <c r="W7" s="52">
        <v>0</v>
      </c>
      <c r="X7" s="52">
        <v>0</v>
      </c>
      <c r="Y7" s="52">
        <v>0</v>
      </c>
      <c r="Z7" s="52">
        <v>0</v>
      </c>
      <c r="AA7" s="52">
        <v>0</v>
      </c>
      <c r="AB7" s="52">
        <v>0</v>
      </c>
      <c r="AC7" s="52">
        <v>0</v>
      </c>
      <c r="AD7" s="52">
        <v>0</v>
      </c>
      <c r="AE7" s="52">
        <v>0</v>
      </c>
    </row>
    <row r="8" spans="1:31" ht="15" x14ac:dyDescent="0.25">
      <c r="A8" s="23"/>
      <c r="B8" s="24"/>
      <c r="C8" s="24" t="s">
        <v>17</v>
      </c>
      <c r="D8" s="24"/>
      <c r="E8" s="24"/>
      <c r="F8" s="24"/>
      <c r="G8" s="25"/>
      <c r="H8" s="25">
        <v>630886.80000000005</v>
      </c>
      <c r="I8" s="25">
        <v>647075.9</v>
      </c>
      <c r="J8" s="25">
        <v>699293.9</v>
      </c>
      <c r="K8" s="25">
        <v>706628.9</v>
      </c>
      <c r="L8" s="25">
        <v>787218.7</v>
      </c>
      <c r="M8" s="25">
        <v>805024.2</v>
      </c>
      <c r="N8" s="25">
        <v>886757.7</v>
      </c>
      <c r="O8" s="25">
        <v>890205.8</v>
      </c>
      <c r="P8" s="25">
        <v>0</v>
      </c>
      <c r="Q8" s="25">
        <v>0</v>
      </c>
      <c r="R8" s="55">
        <v>0</v>
      </c>
      <c r="S8" s="55">
        <v>0</v>
      </c>
      <c r="T8" s="55">
        <v>0</v>
      </c>
      <c r="U8" s="55">
        <v>0</v>
      </c>
      <c r="V8" s="55">
        <v>0</v>
      </c>
      <c r="W8" s="55">
        <v>0</v>
      </c>
      <c r="X8" s="55">
        <v>0</v>
      </c>
      <c r="Y8" s="55">
        <v>0</v>
      </c>
      <c r="Z8" s="55">
        <v>0</v>
      </c>
      <c r="AA8" s="55">
        <v>0</v>
      </c>
      <c r="AB8" s="55">
        <v>0</v>
      </c>
      <c r="AC8" s="55">
        <v>0</v>
      </c>
      <c r="AD8" s="55">
        <v>0</v>
      </c>
      <c r="AE8" s="55">
        <v>0</v>
      </c>
    </row>
    <row r="9" spans="1:31" ht="15" x14ac:dyDescent="0.25">
      <c r="A9" s="23"/>
      <c r="B9" s="24"/>
      <c r="C9" s="24"/>
      <c r="D9" s="24" t="s">
        <v>51</v>
      </c>
      <c r="E9" s="24"/>
      <c r="F9" s="24"/>
      <c r="G9" s="25"/>
      <c r="H9" s="25">
        <v>343703.2</v>
      </c>
      <c r="I9" s="25">
        <v>359892.3</v>
      </c>
      <c r="J9" s="25">
        <v>379165.4</v>
      </c>
      <c r="K9" s="25">
        <v>386500.4</v>
      </c>
      <c r="L9" s="25">
        <v>411071.8</v>
      </c>
      <c r="M9" s="25">
        <v>428877.3</v>
      </c>
      <c r="N9" s="25">
        <v>474984.4</v>
      </c>
      <c r="O9" s="25">
        <v>478432.5</v>
      </c>
      <c r="P9" s="25">
        <v>443172.5</v>
      </c>
      <c r="Q9" s="25">
        <v>462357.5</v>
      </c>
      <c r="R9" s="55">
        <v>0</v>
      </c>
      <c r="S9" s="55">
        <v>0</v>
      </c>
      <c r="T9" s="55">
        <v>0</v>
      </c>
      <c r="U9" s="55">
        <v>0</v>
      </c>
      <c r="V9" s="55">
        <v>0</v>
      </c>
      <c r="W9" s="55">
        <v>0</v>
      </c>
      <c r="X9" s="55">
        <v>0</v>
      </c>
      <c r="Y9" s="55">
        <v>0</v>
      </c>
      <c r="Z9" s="55">
        <v>0</v>
      </c>
      <c r="AA9" s="55">
        <v>0</v>
      </c>
      <c r="AB9" s="55">
        <v>0</v>
      </c>
      <c r="AC9" s="55">
        <v>0</v>
      </c>
      <c r="AD9" s="55">
        <v>0</v>
      </c>
      <c r="AE9" s="55">
        <v>0</v>
      </c>
    </row>
    <row r="10" spans="1:31" ht="15" x14ac:dyDescent="0.25">
      <c r="A10" s="23"/>
      <c r="B10" s="24"/>
      <c r="C10" s="24"/>
      <c r="D10" s="24" t="s">
        <v>52</v>
      </c>
      <c r="E10" s="24"/>
      <c r="F10" s="24"/>
      <c r="G10" s="25"/>
      <c r="H10" s="25">
        <v>242798.6</v>
      </c>
      <c r="I10" s="25">
        <v>237831.1</v>
      </c>
      <c r="J10" s="25">
        <v>271642.59999999998</v>
      </c>
      <c r="K10" s="25">
        <v>271642.59999999998</v>
      </c>
      <c r="L10" s="25">
        <v>307957.5</v>
      </c>
      <c r="M10" s="25">
        <v>307957.5</v>
      </c>
      <c r="N10" s="25">
        <v>338828.5</v>
      </c>
      <c r="O10" s="25">
        <v>338828.5</v>
      </c>
      <c r="P10" s="25">
        <v>343405.4</v>
      </c>
      <c r="Q10" s="25">
        <v>343405.4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</row>
    <row r="11" spans="1:31" ht="15" x14ac:dyDescent="0.25">
      <c r="A11" s="23"/>
      <c r="B11" s="24"/>
      <c r="C11" s="24"/>
      <c r="D11" s="24" t="s">
        <v>191</v>
      </c>
      <c r="E11" s="24"/>
      <c r="F11" s="24"/>
      <c r="G11" s="25"/>
      <c r="H11" s="25">
        <v>-4967.5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55">
        <v>0</v>
      </c>
      <c r="AD11" s="55">
        <v>0</v>
      </c>
      <c r="AE11" s="55">
        <v>0</v>
      </c>
    </row>
    <row r="12" spans="1:31" ht="15" x14ac:dyDescent="0.25">
      <c r="A12" s="23"/>
      <c r="B12" s="24"/>
      <c r="C12" s="24"/>
      <c r="D12" s="24" t="s">
        <v>18</v>
      </c>
      <c r="E12" s="24"/>
      <c r="F12" s="24"/>
      <c r="G12" s="25"/>
      <c r="H12" s="25">
        <v>15083.6</v>
      </c>
      <c r="I12" s="25">
        <v>15083.6</v>
      </c>
      <c r="J12" s="25">
        <v>11472.4</v>
      </c>
      <c r="K12" s="25">
        <v>11472.4</v>
      </c>
      <c r="L12" s="25">
        <v>29454.5</v>
      </c>
      <c r="M12" s="25">
        <v>29454.5</v>
      </c>
      <c r="N12" s="25">
        <v>31133.5</v>
      </c>
      <c r="O12" s="25">
        <v>31133.5</v>
      </c>
      <c r="P12" s="25">
        <v>29932.2</v>
      </c>
      <c r="Q12" s="48">
        <v>29932.2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</row>
    <row r="13" spans="1:31" ht="15" x14ac:dyDescent="0.25">
      <c r="A13" s="23"/>
      <c r="B13" s="24"/>
      <c r="C13" s="24"/>
      <c r="D13" s="24" t="s">
        <v>19</v>
      </c>
      <c r="E13" s="24"/>
      <c r="F13" s="24"/>
      <c r="G13" s="25"/>
      <c r="H13" s="25">
        <v>34268.9</v>
      </c>
      <c r="I13" s="25">
        <v>34268.9</v>
      </c>
      <c r="J13" s="25">
        <v>37013</v>
      </c>
      <c r="K13" s="25">
        <v>37013.5</v>
      </c>
      <c r="L13" s="25">
        <v>38734.9</v>
      </c>
      <c r="M13" s="25">
        <v>38734.9</v>
      </c>
      <c r="N13" s="25">
        <v>41811.300000000003</v>
      </c>
      <c r="O13" s="25">
        <v>41811.300000000003</v>
      </c>
      <c r="P13" s="25">
        <v>42903.6</v>
      </c>
      <c r="Q13" s="48">
        <v>42903.6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55">
        <v>0</v>
      </c>
      <c r="AB13" s="55">
        <v>0</v>
      </c>
      <c r="AC13" s="55">
        <v>0</v>
      </c>
      <c r="AD13" s="55">
        <v>0</v>
      </c>
      <c r="AE13" s="55">
        <v>0</v>
      </c>
    </row>
    <row r="14" spans="1:31" ht="15" x14ac:dyDescent="0.25">
      <c r="A14" s="23"/>
      <c r="B14" s="24"/>
      <c r="C14" s="24" t="s">
        <v>20</v>
      </c>
      <c r="D14" s="24"/>
      <c r="E14" s="24"/>
      <c r="F14" s="24"/>
      <c r="G14" s="25"/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  <c r="AC14" s="55">
        <v>0</v>
      </c>
      <c r="AD14" s="55">
        <v>0</v>
      </c>
      <c r="AE14" s="55">
        <v>0</v>
      </c>
    </row>
    <row r="15" spans="1:31" s="37" customFormat="1" ht="15" x14ac:dyDescent="0.25">
      <c r="A15" s="34"/>
      <c r="B15" s="30" t="s">
        <v>189</v>
      </c>
      <c r="C15" s="30"/>
      <c r="D15" s="30"/>
      <c r="E15" s="30"/>
      <c r="F15" s="30"/>
      <c r="G15" s="35"/>
      <c r="H15" s="35">
        <v>155390.39999999999</v>
      </c>
      <c r="I15" s="35">
        <v>155390.39999999999</v>
      </c>
      <c r="J15" s="35">
        <v>169423</v>
      </c>
      <c r="K15" s="35">
        <v>169423</v>
      </c>
      <c r="L15" s="35">
        <v>191410.9</v>
      </c>
      <c r="M15" s="35">
        <v>191410.9</v>
      </c>
      <c r="N15" s="35">
        <v>212219.7</v>
      </c>
      <c r="O15" s="35">
        <v>212219.7</v>
      </c>
      <c r="P15" s="35">
        <v>228188</v>
      </c>
      <c r="Q15" s="35">
        <v>228188</v>
      </c>
      <c r="R15" s="53">
        <v>243482.8</v>
      </c>
      <c r="S15" s="53">
        <v>243482.8</v>
      </c>
      <c r="T15" s="53">
        <v>260281.1</v>
      </c>
      <c r="U15" s="53">
        <v>260281.1</v>
      </c>
      <c r="V15" s="53">
        <v>283241.7</v>
      </c>
      <c r="W15" s="53">
        <v>283241.7</v>
      </c>
      <c r="X15" s="53">
        <v>309302.2</v>
      </c>
      <c r="Y15" s="53">
        <v>309302.2</v>
      </c>
      <c r="Z15" s="53">
        <v>343133.4</v>
      </c>
      <c r="AA15" s="53">
        <v>343133.4</v>
      </c>
      <c r="AB15" s="53">
        <v>374003.20000000001</v>
      </c>
      <c r="AC15" s="53">
        <v>374003.20000000001</v>
      </c>
      <c r="AD15" s="53">
        <v>381835.8</v>
      </c>
      <c r="AE15" s="53">
        <v>381835.8</v>
      </c>
    </row>
    <row r="16" spans="1:31" ht="27.75" customHeight="1" x14ac:dyDescent="0.25">
      <c r="A16" s="23"/>
      <c r="B16" s="24"/>
      <c r="C16" s="85" t="s">
        <v>21</v>
      </c>
      <c r="D16" s="85"/>
      <c r="E16" s="85"/>
      <c r="F16" s="85"/>
      <c r="G16" s="85"/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55">
        <v>0</v>
      </c>
      <c r="S16" s="55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55">
        <v>0</v>
      </c>
      <c r="AA16" s="55">
        <v>0</v>
      </c>
      <c r="AB16" s="55">
        <v>0</v>
      </c>
      <c r="AC16" s="55">
        <v>0</v>
      </c>
      <c r="AD16" s="55">
        <v>0</v>
      </c>
      <c r="AE16" s="55">
        <v>0</v>
      </c>
    </row>
    <row r="17" spans="1:31" ht="15" x14ac:dyDescent="0.25">
      <c r="A17" s="23"/>
      <c r="B17" s="24"/>
      <c r="C17" s="24" t="s">
        <v>22</v>
      </c>
      <c r="D17" s="24"/>
      <c r="E17" s="24"/>
      <c r="F17" s="24"/>
      <c r="G17" s="25"/>
      <c r="H17" s="25">
        <v>155390.39999999999</v>
      </c>
      <c r="I17" s="25">
        <v>155390.39999999999</v>
      </c>
      <c r="J17" s="25">
        <v>169423</v>
      </c>
      <c r="K17" s="25">
        <v>169423</v>
      </c>
      <c r="L17" s="25">
        <v>191410.9</v>
      </c>
      <c r="M17" s="25">
        <v>191410.9</v>
      </c>
      <c r="N17" s="25">
        <v>212219.7</v>
      </c>
      <c r="O17" s="25">
        <v>212219.7</v>
      </c>
      <c r="P17" s="25">
        <v>228188</v>
      </c>
      <c r="Q17" s="25">
        <v>228188</v>
      </c>
      <c r="R17" s="55">
        <v>243482.8</v>
      </c>
      <c r="S17" s="58">
        <v>243482.8</v>
      </c>
      <c r="T17" s="49">
        <v>260281.1</v>
      </c>
      <c r="U17" s="49">
        <v>260281.1</v>
      </c>
      <c r="V17" s="49">
        <v>283241.7</v>
      </c>
      <c r="W17" s="49">
        <v>283241.7</v>
      </c>
      <c r="X17" s="49">
        <v>309302.2</v>
      </c>
      <c r="Y17" s="49">
        <v>309302.2</v>
      </c>
      <c r="Z17" s="55">
        <v>343133.4</v>
      </c>
      <c r="AA17" s="55">
        <v>343133.4</v>
      </c>
      <c r="AB17" s="55">
        <v>374003.20000000001</v>
      </c>
      <c r="AC17" s="55">
        <v>374003.20000000001</v>
      </c>
      <c r="AD17" s="71">
        <v>381835.8</v>
      </c>
      <c r="AE17" s="71">
        <v>381835.8</v>
      </c>
    </row>
    <row r="18" spans="1:31" ht="27" customHeight="1" x14ac:dyDescent="0.25">
      <c r="A18" s="23"/>
      <c r="B18" s="24"/>
      <c r="C18" s="77" t="s">
        <v>23</v>
      </c>
      <c r="D18" s="77"/>
      <c r="E18" s="77"/>
      <c r="F18" s="77"/>
      <c r="G18" s="77"/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55">
        <v>0</v>
      </c>
      <c r="S18" s="55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55">
        <v>0</v>
      </c>
      <c r="AA18" s="55">
        <v>0</v>
      </c>
      <c r="AB18" s="55">
        <v>0</v>
      </c>
      <c r="AC18" s="55">
        <v>0</v>
      </c>
      <c r="AD18" s="55">
        <v>0</v>
      </c>
      <c r="AE18" s="55">
        <v>0</v>
      </c>
    </row>
    <row r="19" spans="1:31" ht="30.75" customHeight="1" x14ac:dyDescent="0.25">
      <c r="A19" s="23"/>
      <c r="B19" s="24"/>
      <c r="C19" s="77" t="s">
        <v>24</v>
      </c>
      <c r="D19" s="77"/>
      <c r="E19" s="77"/>
      <c r="F19" s="77"/>
      <c r="G19" s="77"/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55">
        <v>0</v>
      </c>
      <c r="S19" s="55">
        <v>0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55">
        <v>0</v>
      </c>
      <c r="AA19" s="55">
        <v>0</v>
      </c>
      <c r="AB19" s="55">
        <v>0</v>
      </c>
      <c r="AC19" s="55">
        <v>0</v>
      </c>
      <c r="AD19" s="55">
        <v>0</v>
      </c>
      <c r="AE19" s="55">
        <v>0</v>
      </c>
    </row>
    <row r="20" spans="1:31" ht="27.75" customHeight="1" x14ac:dyDescent="0.25">
      <c r="A20" s="23"/>
      <c r="B20" s="24"/>
      <c r="C20" s="77" t="s">
        <v>0</v>
      </c>
      <c r="D20" s="77"/>
      <c r="E20" s="77"/>
      <c r="F20" s="77"/>
      <c r="G20" s="77"/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55">
        <v>0</v>
      </c>
      <c r="S20" s="55">
        <v>0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55">
        <v>0</v>
      </c>
      <c r="AA20" s="55">
        <v>0</v>
      </c>
      <c r="AB20" s="55">
        <v>0</v>
      </c>
      <c r="AC20" s="55">
        <v>0</v>
      </c>
      <c r="AD20" s="55">
        <v>0</v>
      </c>
      <c r="AE20" s="55">
        <v>0</v>
      </c>
    </row>
    <row r="21" spans="1:31" s="37" customFormat="1" ht="15" x14ac:dyDescent="0.25">
      <c r="A21" s="34"/>
      <c r="B21" s="30" t="s">
        <v>177</v>
      </c>
      <c r="C21" s="30"/>
      <c r="D21" s="30"/>
      <c r="E21" s="30"/>
      <c r="F21" s="30"/>
      <c r="G21" s="30"/>
      <c r="H21" s="35">
        <v>19.899999999999999</v>
      </c>
      <c r="I21" s="35">
        <v>19.899999999999999</v>
      </c>
      <c r="J21" s="35">
        <v>21.5</v>
      </c>
      <c r="K21" s="35">
        <v>21.5</v>
      </c>
      <c r="L21" s="35">
        <v>23</v>
      </c>
      <c r="M21" s="35">
        <v>23</v>
      </c>
      <c r="N21" s="35">
        <v>26.8</v>
      </c>
      <c r="O21" s="35">
        <v>26.8</v>
      </c>
      <c r="P21" s="35">
        <v>27.8</v>
      </c>
      <c r="Q21" s="35">
        <v>27.8</v>
      </c>
      <c r="R21" s="53">
        <v>29.8</v>
      </c>
      <c r="S21" s="53">
        <v>29.8</v>
      </c>
      <c r="T21" s="53">
        <v>31.7</v>
      </c>
      <c r="U21" s="53">
        <v>31.7</v>
      </c>
      <c r="V21" s="53">
        <v>33.6</v>
      </c>
      <c r="W21" s="53">
        <v>33.6</v>
      </c>
      <c r="X21" s="53">
        <v>36.1</v>
      </c>
      <c r="Y21" s="53">
        <v>36.1</v>
      </c>
      <c r="Z21" s="53">
        <v>38.299999999999997</v>
      </c>
      <c r="AA21" s="53">
        <v>38.299999999999997</v>
      </c>
      <c r="AB21" s="53">
        <v>44.8</v>
      </c>
      <c r="AC21" s="53">
        <v>44.8</v>
      </c>
      <c r="AD21" s="53">
        <v>58</v>
      </c>
      <c r="AE21" s="53">
        <v>58</v>
      </c>
    </row>
    <row r="22" spans="1:31" ht="27.75" customHeight="1" x14ac:dyDescent="0.25">
      <c r="A22" s="23"/>
      <c r="B22" s="24"/>
      <c r="C22" s="83" t="s">
        <v>203</v>
      </c>
      <c r="D22" s="83"/>
      <c r="E22" s="83"/>
      <c r="F22" s="83"/>
      <c r="G22" s="83"/>
      <c r="H22" s="25">
        <v>19.899999999999999</v>
      </c>
      <c r="I22" s="25">
        <v>19.899999999999999</v>
      </c>
      <c r="J22" s="25">
        <v>21.5</v>
      </c>
      <c r="K22" s="25">
        <v>21.5</v>
      </c>
      <c r="L22" s="25">
        <v>23</v>
      </c>
      <c r="M22" s="25">
        <v>23</v>
      </c>
      <c r="N22" s="25">
        <v>26.8</v>
      </c>
      <c r="O22" s="25">
        <v>26.8</v>
      </c>
      <c r="P22" s="25">
        <v>27.8</v>
      </c>
      <c r="Q22" s="25">
        <v>27.8</v>
      </c>
      <c r="R22" s="55">
        <v>29.8</v>
      </c>
      <c r="S22" s="55">
        <v>29.8</v>
      </c>
      <c r="T22" s="49">
        <v>31.7</v>
      </c>
      <c r="U22" s="49">
        <v>31.7</v>
      </c>
      <c r="V22" s="49">
        <v>33.6</v>
      </c>
      <c r="W22" s="49">
        <v>33.6</v>
      </c>
      <c r="X22" s="49">
        <v>36.1</v>
      </c>
      <c r="Y22" s="70">
        <v>36.1</v>
      </c>
      <c r="Z22" s="1">
        <v>38.299999999999997</v>
      </c>
      <c r="AA22" s="1">
        <v>38.299999999999997</v>
      </c>
      <c r="AB22" s="1">
        <v>44.8</v>
      </c>
      <c r="AC22" s="1">
        <v>44.8</v>
      </c>
      <c r="AD22" s="76">
        <v>58</v>
      </c>
      <c r="AE22" s="76">
        <v>58</v>
      </c>
    </row>
    <row r="23" spans="1:31" ht="30.75" customHeight="1" x14ac:dyDescent="0.25">
      <c r="A23" s="23"/>
      <c r="B23" s="24"/>
      <c r="C23" s="84" t="s">
        <v>134</v>
      </c>
      <c r="D23" s="84"/>
      <c r="E23" s="84"/>
      <c r="F23" s="84"/>
      <c r="G23" s="84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55">
        <v>0</v>
      </c>
      <c r="S23" s="55">
        <v>0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49">
        <v>0</v>
      </c>
      <c r="AE23" s="49">
        <v>0</v>
      </c>
    </row>
    <row r="24" spans="1:31" s="37" customFormat="1" ht="15" x14ac:dyDescent="0.25">
      <c r="A24" s="34"/>
      <c r="B24" s="30" t="s">
        <v>178</v>
      </c>
      <c r="C24" s="30"/>
      <c r="D24" s="30"/>
      <c r="E24" s="30"/>
      <c r="F24" s="30"/>
      <c r="G24" s="30"/>
      <c r="H24" s="35">
        <v>530093.19999999995</v>
      </c>
      <c r="I24" s="35">
        <v>577247.80000000005</v>
      </c>
      <c r="J24" s="35">
        <v>620408.4</v>
      </c>
      <c r="K24" s="35">
        <v>641641.4</v>
      </c>
      <c r="L24" s="35">
        <v>780218.6</v>
      </c>
      <c r="M24" s="35">
        <v>789105.9</v>
      </c>
      <c r="N24" s="35">
        <v>800671.2</v>
      </c>
      <c r="O24" s="35">
        <v>809588.5</v>
      </c>
      <c r="P24" s="35">
        <v>773241.7</v>
      </c>
      <c r="Q24" s="35">
        <v>822023.4</v>
      </c>
      <c r="R24" s="53">
        <v>39211.9</v>
      </c>
      <c r="S24" s="53">
        <v>39211.9</v>
      </c>
      <c r="T24" s="53">
        <v>41761.599999999999</v>
      </c>
      <c r="U24" s="53">
        <v>41761.599999999999</v>
      </c>
      <c r="V24" s="53">
        <v>44757.3</v>
      </c>
      <c r="W24" s="53">
        <v>44757.3</v>
      </c>
      <c r="X24" s="53">
        <v>46399.5</v>
      </c>
      <c r="Y24" s="53">
        <v>46399.5</v>
      </c>
      <c r="Z24" s="53">
        <v>46273.599999999999</v>
      </c>
      <c r="AA24" s="53">
        <v>46273.599999999999</v>
      </c>
      <c r="AB24" s="53">
        <v>46273.599999999999</v>
      </c>
      <c r="AC24" s="53">
        <v>46273.599999999999</v>
      </c>
      <c r="AD24" s="53">
        <v>42267.7</v>
      </c>
      <c r="AE24" s="53">
        <v>42267.7</v>
      </c>
    </row>
    <row r="25" spans="1:31" ht="15" x14ac:dyDescent="0.25">
      <c r="A25" s="23"/>
      <c r="B25" s="24"/>
      <c r="C25" s="24" t="s">
        <v>194</v>
      </c>
      <c r="D25" s="24"/>
      <c r="E25" s="24"/>
      <c r="F25" s="24"/>
      <c r="G25" s="24"/>
      <c r="H25" s="25">
        <v>3318.3</v>
      </c>
      <c r="I25" s="25">
        <v>3318.3</v>
      </c>
      <c r="J25" s="25">
        <v>3541.3</v>
      </c>
      <c r="K25" s="25">
        <v>3541.3</v>
      </c>
      <c r="L25" s="25">
        <v>4817.2</v>
      </c>
      <c r="M25" s="25">
        <v>4817.2</v>
      </c>
      <c r="N25" s="25">
        <v>4305.1000000000004</v>
      </c>
      <c r="O25" s="25">
        <v>4305.1000000000004</v>
      </c>
      <c r="P25" s="25">
        <v>4665.8999999999996</v>
      </c>
      <c r="Q25" s="25">
        <v>4665.8999999999996</v>
      </c>
      <c r="R25" s="55">
        <v>5310.7</v>
      </c>
      <c r="S25" s="55">
        <v>5310.7</v>
      </c>
      <c r="T25" s="49">
        <v>5646.9</v>
      </c>
      <c r="U25" s="49">
        <v>5646.9</v>
      </c>
      <c r="V25" s="49">
        <v>6192.2</v>
      </c>
      <c r="W25" s="49">
        <v>6192.2</v>
      </c>
      <c r="X25" s="49">
        <v>6709.3</v>
      </c>
      <c r="Y25" s="49">
        <v>6709.3</v>
      </c>
      <c r="Z25" s="55">
        <v>8714.1</v>
      </c>
      <c r="AA25" s="55">
        <v>8714.1</v>
      </c>
      <c r="AB25" s="55">
        <v>8931</v>
      </c>
      <c r="AC25" s="55">
        <v>8931</v>
      </c>
      <c r="AD25" s="73">
        <v>5350.2</v>
      </c>
      <c r="AE25" s="73">
        <v>5350.2</v>
      </c>
    </row>
    <row r="26" spans="1:31" ht="15" x14ac:dyDescent="0.25">
      <c r="A26" s="23"/>
      <c r="B26" s="24"/>
      <c r="C26" s="24"/>
      <c r="D26" s="24" t="s">
        <v>207</v>
      </c>
      <c r="E26" s="86"/>
      <c r="F26" s="86"/>
      <c r="G26" s="24"/>
      <c r="H26" s="25">
        <v>35.5</v>
      </c>
      <c r="I26" s="25">
        <v>35.5</v>
      </c>
      <c r="J26" s="25">
        <v>34.200000000000003</v>
      </c>
      <c r="K26" s="25">
        <v>34.200000000000003</v>
      </c>
      <c r="L26" s="25">
        <v>41.6</v>
      </c>
      <c r="M26" s="25">
        <v>41.6</v>
      </c>
      <c r="N26" s="25">
        <v>45.2</v>
      </c>
      <c r="O26" s="25">
        <v>45.2</v>
      </c>
      <c r="P26" s="25">
        <v>104.4</v>
      </c>
      <c r="Q26" s="25">
        <v>104.4</v>
      </c>
      <c r="R26" s="55">
        <v>97.1</v>
      </c>
      <c r="S26" s="56">
        <v>97.1</v>
      </c>
      <c r="T26" s="49">
        <v>101.9</v>
      </c>
      <c r="U26" s="49">
        <v>101.9</v>
      </c>
      <c r="V26" s="49">
        <v>111.5</v>
      </c>
      <c r="W26" s="49">
        <v>111.5</v>
      </c>
      <c r="X26" s="49">
        <v>136.5</v>
      </c>
      <c r="Y26" s="49">
        <v>136.5</v>
      </c>
      <c r="Z26" s="55">
        <v>188.3</v>
      </c>
      <c r="AA26" s="55">
        <v>188.3</v>
      </c>
      <c r="AB26" s="55">
        <v>91.1</v>
      </c>
      <c r="AC26" s="55">
        <v>91.1</v>
      </c>
      <c r="AD26" s="74">
        <v>48.5</v>
      </c>
      <c r="AE26" s="74">
        <v>48.5</v>
      </c>
    </row>
    <row r="27" spans="1:31" ht="15" x14ac:dyDescent="0.25">
      <c r="A27" s="23"/>
      <c r="B27" s="24"/>
      <c r="C27" s="24"/>
      <c r="D27" s="24" t="s">
        <v>208</v>
      </c>
      <c r="E27" s="86"/>
      <c r="F27" s="86"/>
      <c r="G27" s="24"/>
      <c r="H27" s="25">
        <v>1567.1</v>
      </c>
      <c r="I27" s="25">
        <v>1567.1</v>
      </c>
      <c r="J27" s="25">
        <v>1830.5</v>
      </c>
      <c r="K27" s="25">
        <v>1830.5</v>
      </c>
      <c r="L27" s="25">
        <v>2683.1</v>
      </c>
      <c r="M27" s="25">
        <v>2683.1</v>
      </c>
      <c r="N27" s="25">
        <v>2270.5</v>
      </c>
      <c r="O27" s="25">
        <v>2270.5</v>
      </c>
      <c r="P27" s="25">
        <v>2411.1</v>
      </c>
      <c r="Q27" s="25">
        <v>2411.1</v>
      </c>
      <c r="R27" s="55">
        <v>2475.6</v>
      </c>
      <c r="S27" s="55">
        <v>2475.6</v>
      </c>
      <c r="T27" s="49">
        <v>2875.3</v>
      </c>
      <c r="U27" s="49">
        <v>2875.3</v>
      </c>
      <c r="V27" s="49">
        <v>3103.7</v>
      </c>
      <c r="W27" s="49">
        <v>3103.7</v>
      </c>
      <c r="X27" s="49">
        <v>3426.7</v>
      </c>
      <c r="Y27" s="49">
        <v>3426.7</v>
      </c>
      <c r="Z27" s="49">
        <v>4850.3</v>
      </c>
      <c r="AA27" s="49">
        <v>4850.3</v>
      </c>
      <c r="AB27" s="49">
        <v>4915</v>
      </c>
      <c r="AC27" s="49">
        <v>4915</v>
      </c>
      <c r="AD27" s="49">
        <v>2359.4</v>
      </c>
      <c r="AE27" s="49">
        <v>2359.4</v>
      </c>
    </row>
    <row r="28" spans="1:31" ht="15" x14ac:dyDescent="0.25">
      <c r="A28" s="23"/>
      <c r="B28" s="24"/>
      <c r="C28" s="24"/>
      <c r="D28" s="24" t="s">
        <v>209</v>
      </c>
      <c r="E28" s="86"/>
      <c r="F28" s="86"/>
      <c r="G28" s="24"/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55">
        <v>0</v>
      </c>
      <c r="S28" s="55">
        <v>0</v>
      </c>
      <c r="T28" s="49">
        <v>0</v>
      </c>
      <c r="U28" s="49">
        <v>0</v>
      </c>
      <c r="V28" s="49">
        <v>0</v>
      </c>
      <c r="W28" s="49">
        <v>0</v>
      </c>
      <c r="X28" s="49">
        <v>0</v>
      </c>
      <c r="Y28" s="49">
        <v>0</v>
      </c>
      <c r="Z28" s="49">
        <v>146.19999999999999</v>
      </c>
      <c r="AA28" s="49">
        <v>146.19999999999999</v>
      </c>
      <c r="AB28" s="49">
        <v>145.5</v>
      </c>
      <c r="AC28" s="49">
        <v>145.5</v>
      </c>
      <c r="AD28" s="49">
        <v>152.30000000000001</v>
      </c>
      <c r="AE28" s="49">
        <v>152.30000000000001</v>
      </c>
    </row>
    <row r="29" spans="1:31" ht="15" x14ac:dyDescent="0.25">
      <c r="A29" s="23"/>
      <c r="B29" s="24"/>
      <c r="C29" s="24"/>
      <c r="D29" s="24" t="s">
        <v>210</v>
      </c>
      <c r="E29" s="86"/>
      <c r="F29" s="86"/>
      <c r="G29" s="24"/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55">
        <v>0</v>
      </c>
      <c r="S29" s="55"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412.4</v>
      </c>
      <c r="AA29" s="49">
        <v>412.4</v>
      </c>
      <c r="AB29" s="49">
        <v>445</v>
      </c>
      <c r="AC29" s="49">
        <v>445</v>
      </c>
      <c r="AD29" s="49">
        <v>418.5</v>
      </c>
      <c r="AE29" s="49">
        <v>418.5</v>
      </c>
    </row>
    <row r="30" spans="1:31" ht="15" x14ac:dyDescent="0.25">
      <c r="A30" s="23"/>
      <c r="B30" s="24"/>
      <c r="C30" s="24"/>
      <c r="D30" s="24" t="s">
        <v>211</v>
      </c>
      <c r="E30" s="86"/>
      <c r="F30" s="86"/>
      <c r="G30" s="24"/>
      <c r="H30" s="25">
        <v>245.5</v>
      </c>
      <c r="I30" s="25">
        <v>245.5</v>
      </c>
      <c r="J30" s="25">
        <v>146.6</v>
      </c>
      <c r="K30" s="25">
        <v>146.6</v>
      </c>
      <c r="L30" s="25">
        <v>156.69999999999999</v>
      </c>
      <c r="M30" s="25">
        <v>156.69999999999999</v>
      </c>
      <c r="N30" s="25">
        <v>165.6</v>
      </c>
      <c r="O30" s="25">
        <v>165.6</v>
      </c>
      <c r="P30" s="25">
        <v>204.8</v>
      </c>
      <c r="Q30" s="25">
        <v>204.8</v>
      </c>
      <c r="R30" s="55">
        <v>198.6</v>
      </c>
      <c r="S30" s="55">
        <v>198.6</v>
      </c>
      <c r="T30" s="49">
        <v>227.6</v>
      </c>
      <c r="U30" s="49">
        <v>227.6</v>
      </c>
      <c r="V30" s="49">
        <v>308.60000000000002</v>
      </c>
      <c r="W30" s="49">
        <v>308.60000000000002</v>
      </c>
      <c r="X30" s="49">
        <v>383.3</v>
      </c>
      <c r="Y30" s="49">
        <v>383.3</v>
      </c>
      <c r="Z30" s="49">
        <v>414.3</v>
      </c>
      <c r="AA30" s="49">
        <v>414.3</v>
      </c>
      <c r="AB30" s="49">
        <v>588.6</v>
      </c>
      <c r="AC30" s="49">
        <v>588.6</v>
      </c>
      <c r="AD30" s="49">
        <v>498.8</v>
      </c>
      <c r="AE30" s="49">
        <v>498.8</v>
      </c>
    </row>
    <row r="31" spans="1:31" ht="15" x14ac:dyDescent="0.25">
      <c r="A31" s="23"/>
      <c r="B31" s="24"/>
      <c r="C31" s="24"/>
      <c r="D31" s="24" t="s">
        <v>213</v>
      </c>
      <c r="E31" s="86"/>
      <c r="F31" s="86"/>
      <c r="G31" s="24"/>
      <c r="H31" s="25">
        <v>3.1</v>
      </c>
      <c r="I31" s="25">
        <v>3.1</v>
      </c>
      <c r="J31" s="25">
        <v>5.5</v>
      </c>
      <c r="K31" s="25">
        <v>5.5</v>
      </c>
      <c r="L31" s="25">
        <v>6.5</v>
      </c>
      <c r="M31" s="25">
        <v>6.5</v>
      </c>
      <c r="N31" s="25">
        <v>6.2</v>
      </c>
      <c r="O31" s="25">
        <v>6.2</v>
      </c>
      <c r="P31" s="25">
        <v>8.1999999999999993</v>
      </c>
      <c r="Q31" s="25">
        <v>8.1999999999999993</v>
      </c>
      <c r="R31" s="55">
        <v>11.4</v>
      </c>
      <c r="S31" s="55">
        <v>11.4</v>
      </c>
      <c r="T31" s="49">
        <v>11.5</v>
      </c>
      <c r="U31" s="49">
        <v>11.5</v>
      </c>
      <c r="V31" s="49">
        <v>15</v>
      </c>
      <c r="W31" s="49">
        <v>15</v>
      </c>
      <c r="X31" s="49">
        <v>13.9</v>
      </c>
      <c r="Y31" s="49">
        <v>13.9</v>
      </c>
      <c r="Z31" s="49">
        <v>19.8</v>
      </c>
      <c r="AA31" s="49">
        <v>19.8</v>
      </c>
      <c r="AB31" s="49">
        <v>23</v>
      </c>
      <c r="AC31" s="49">
        <v>23</v>
      </c>
      <c r="AD31" s="49">
        <v>23.7</v>
      </c>
      <c r="AE31" s="49">
        <v>23.7</v>
      </c>
    </row>
    <row r="32" spans="1:31" ht="15" x14ac:dyDescent="0.25">
      <c r="A32" s="24"/>
      <c r="B32" s="24"/>
      <c r="C32" s="24"/>
      <c r="D32" s="24" t="s">
        <v>214</v>
      </c>
      <c r="E32" s="86"/>
      <c r="F32" s="86"/>
      <c r="G32" s="24"/>
      <c r="H32" s="25">
        <v>222.7</v>
      </c>
      <c r="I32" s="25">
        <v>222.7</v>
      </c>
      <c r="J32" s="25">
        <v>179.7</v>
      </c>
      <c r="K32" s="25">
        <v>179.7</v>
      </c>
      <c r="L32" s="25">
        <v>168.6</v>
      </c>
      <c r="M32" s="25">
        <v>168.6</v>
      </c>
      <c r="N32" s="25">
        <v>183.8</v>
      </c>
      <c r="O32" s="25">
        <v>183.8</v>
      </c>
      <c r="P32" s="25">
        <v>204.3</v>
      </c>
      <c r="Q32" s="25">
        <v>204.3</v>
      </c>
      <c r="R32" s="55">
        <v>252.1</v>
      </c>
      <c r="S32" s="55">
        <v>252.1</v>
      </c>
      <c r="T32" s="49">
        <v>11.1</v>
      </c>
      <c r="U32" s="49">
        <v>11.1</v>
      </c>
      <c r="V32" s="49">
        <v>8</v>
      </c>
      <c r="W32" s="49">
        <v>8</v>
      </c>
      <c r="X32" s="49">
        <v>0.2</v>
      </c>
      <c r="Y32" s="49">
        <v>0.2</v>
      </c>
      <c r="Z32" s="49">
        <v>0.1</v>
      </c>
      <c r="AA32" s="49">
        <v>0.1</v>
      </c>
      <c r="AB32" s="49">
        <v>0.2</v>
      </c>
      <c r="AC32" s="49">
        <v>0.2</v>
      </c>
      <c r="AD32" s="49">
        <v>0</v>
      </c>
      <c r="AE32" s="49">
        <v>0</v>
      </c>
    </row>
    <row r="33" spans="1:31" ht="15" x14ac:dyDescent="0.25">
      <c r="A33" s="24"/>
      <c r="B33" s="24"/>
      <c r="C33" s="24"/>
      <c r="D33" s="24" t="s">
        <v>215</v>
      </c>
      <c r="E33" s="86"/>
      <c r="F33" s="86"/>
      <c r="G33" s="24"/>
      <c r="H33" s="25">
        <v>47.1</v>
      </c>
      <c r="I33" s="25">
        <v>47.1</v>
      </c>
      <c r="J33" s="25">
        <v>79.2</v>
      </c>
      <c r="K33" s="25">
        <v>79.2</v>
      </c>
      <c r="L33" s="25">
        <v>57.1</v>
      </c>
      <c r="M33" s="25">
        <v>57.1</v>
      </c>
      <c r="N33" s="25">
        <v>43.4</v>
      </c>
      <c r="O33" s="25">
        <v>43.4</v>
      </c>
      <c r="P33" s="25">
        <v>36.4</v>
      </c>
      <c r="Q33" s="25">
        <v>36.4</v>
      </c>
      <c r="R33" s="55">
        <v>20.399999999999999</v>
      </c>
      <c r="S33" s="55">
        <v>20.399999999999999</v>
      </c>
      <c r="T33" s="49">
        <v>19</v>
      </c>
      <c r="U33" s="49">
        <v>19</v>
      </c>
      <c r="V33" s="49">
        <v>28.8</v>
      </c>
      <c r="W33" s="49">
        <v>28.8</v>
      </c>
      <c r="X33" s="49">
        <v>35.5</v>
      </c>
      <c r="Y33" s="49">
        <v>35.5</v>
      </c>
      <c r="Z33" s="49">
        <v>38.9</v>
      </c>
      <c r="AA33" s="49">
        <v>38.9</v>
      </c>
      <c r="AB33" s="49">
        <v>21.9</v>
      </c>
      <c r="AC33" s="49">
        <v>21.9</v>
      </c>
      <c r="AD33" s="49">
        <v>5.6</v>
      </c>
      <c r="AE33" s="49">
        <v>5.6</v>
      </c>
    </row>
    <row r="34" spans="1:31" s="92" customFormat="1" ht="15" x14ac:dyDescent="0.25">
      <c r="A34" s="88"/>
      <c r="B34" s="88"/>
      <c r="C34" s="88"/>
      <c r="D34" s="88" t="s">
        <v>216</v>
      </c>
      <c r="E34" s="86"/>
      <c r="F34" s="86"/>
      <c r="G34" s="88"/>
      <c r="H34" s="89">
        <v>32.9</v>
      </c>
      <c r="I34" s="89">
        <v>32.9</v>
      </c>
      <c r="J34" s="89">
        <v>25.4</v>
      </c>
      <c r="K34" s="89">
        <v>25.4</v>
      </c>
      <c r="L34" s="89">
        <v>30.3</v>
      </c>
      <c r="M34" s="89">
        <v>30.3</v>
      </c>
      <c r="N34" s="89">
        <v>29.5</v>
      </c>
      <c r="O34" s="89">
        <v>29.5</v>
      </c>
      <c r="P34" s="89">
        <v>41.5</v>
      </c>
      <c r="Q34" s="89">
        <v>41.5</v>
      </c>
      <c r="R34" s="90">
        <v>40.700000000000003</v>
      </c>
      <c r="S34" s="90">
        <v>40.700000000000003</v>
      </c>
      <c r="T34" s="91">
        <v>50.9</v>
      </c>
      <c r="U34" s="91">
        <v>50.9</v>
      </c>
      <c r="V34" s="91">
        <v>55.3</v>
      </c>
      <c r="W34" s="91">
        <v>55.3</v>
      </c>
      <c r="X34" s="91">
        <v>48.4</v>
      </c>
      <c r="Y34" s="91">
        <v>48.4</v>
      </c>
      <c r="Z34" s="49"/>
      <c r="AA34" s="49"/>
      <c r="AB34" s="49"/>
      <c r="AC34" s="49"/>
      <c r="AD34" s="49"/>
      <c r="AE34" s="49"/>
    </row>
    <row r="35" spans="1:31" ht="15" x14ac:dyDescent="0.25">
      <c r="A35" s="24"/>
      <c r="B35" s="24"/>
      <c r="C35" s="24"/>
      <c r="D35" s="24" t="s">
        <v>206</v>
      </c>
      <c r="E35" s="86"/>
      <c r="F35" s="86"/>
      <c r="G35" s="24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55"/>
      <c r="S35" s="55"/>
      <c r="T35" s="49"/>
      <c r="U35" s="49"/>
      <c r="V35" s="49"/>
      <c r="W35" s="49"/>
      <c r="X35" s="49"/>
      <c r="Y35" s="49"/>
      <c r="Z35" s="49">
        <v>45.5</v>
      </c>
      <c r="AA35" s="49">
        <v>45.5</v>
      </c>
      <c r="AB35" s="49">
        <v>42.9</v>
      </c>
      <c r="AC35" s="49">
        <v>42.9</v>
      </c>
      <c r="AD35" s="49">
        <v>47.2</v>
      </c>
      <c r="AE35" s="49">
        <v>47.2</v>
      </c>
    </row>
    <row r="36" spans="1:31" ht="15" x14ac:dyDescent="0.25">
      <c r="A36" s="24"/>
      <c r="B36" s="24"/>
      <c r="C36" s="24"/>
      <c r="D36" s="24" t="s">
        <v>217</v>
      </c>
      <c r="E36" s="86"/>
      <c r="F36" s="86"/>
      <c r="G36" s="24"/>
      <c r="H36" s="25">
        <v>731.7</v>
      </c>
      <c r="I36" s="25">
        <v>731.7</v>
      </c>
      <c r="J36" s="25">
        <v>838.4</v>
      </c>
      <c r="K36" s="25">
        <v>838.4</v>
      </c>
      <c r="L36" s="25">
        <v>896.8</v>
      </c>
      <c r="M36" s="25">
        <v>896.8</v>
      </c>
      <c r="N36" s="25">
        <v>928.7</v>
      </c>
      <c r="O36" s="25">
        <v>928.7</v>
      </c>
      <c r="P36" s="25">
        <v>1000.7</v>
      </c>
      <c r="Q36" s="25">
        <v>1000.7</v>
      </c>
      <c r="R36" s="55">
        <v>1057.7</v>
      </c>
      <c r="S36" s="55">
        <v>1057.7</v>
      </c>
      <c r="T36" s="49">
        <v>1137.3</v>
      </c>
      <c r="U36" s="49">
        <v>1137.3</v>
      </c>
      <c r="V36" s="49">
        <v>1233.4000000000001</v>
      </c>
      <c r="W36" s="49">
        <v>1233.4000000000001</v>
      </c>
      <c r="X36" s="49">
        <v>912.2</v>
      </c>
      <c r="Y36" s="49">
        <v>912.2</v>
      </c>
      <c r="Z36" s="49">
        <v>1008.1</v>
      </c>
      <c r="AA36" s="49">
        <v>1008.1</v>
      </c>
      <c r="AB36" s="49">
        <v>1081.5999999999999</v>
      </c>
      <c r="AC36" s="49">
        <v>1081.5999999999999</v>
      </c>
      <c r="AD36" s="49">
        <v>630.4</v>
      </c>
      <c r="AE36" s="49">
        <v>630.4</v>
      </c>
    </row>
    <row r="37" spans="1:31" ht="15" x14ac:dyDescent="0.25">
      <c r="A37" s="23"/>
      <c r="B37" s="24"/>
      <c r="C37" s="24"/>
      <c r="D37" s="24" t="s">
        <v>218</v>
      </c>
      <c r="E37" s="24"/>
      <c r="F37" s="24"/>
      <c r="G37" s="24"/>
      <c r="H37" s="25">
        <v>43.8</v>
      </c>
      <c r="I37" s="25">
        <v>43.8</v>
      </c>
      <c r="J37" s="25">
        <v>44.3</v>
      </c>
      <c r="K37" s="25">
        <v>44.3</v>
      </c>
      <c r="L37" s="25">
        <v>52.3</v>
      </c>
      <c r="M37" s="25">
        <v>52.3</v>
      </c>
      <c r="N37" s="25">
        <v>53.9</v>
      </c>
      <c r="O37" s="25">
        <v>53.9</v>
      </c>
      <c r="P37" s="25">
        <v>59.7</v>
      </c>
      <c r="Q37" s="25">
        <v>59.7</v>
      </c>
      <c r="R37" s="55">
        <v>62.3</v>
      </c>
      <c r="S37" s="55">
        <v>62.3</v>
      </c>
      <c r="T37" s="49">
        <v>65</v>
      </c>
      <c r="U37" s="49">
        <v>65</v>
      </c>
      <c r="V37" s="49">
        <v>64.2</v>
      </c>
      <c r="W37" s="49">
        <v>64.2</v>
      </c>
      <c r="X37" s="49">
        <v>88.3</v>
      </c>
      <c r="Y37" s="49">
        <v>88.3</v>
      </c>
      <c r="Z37" s="49">
        <v>94.6</v>
      </c>
      <c r="AA37" s="49">
        <v>94.6</v>
      </c>
      <c r="AB37" s="49">
        <v>85.1</v>
      </c>
      <c r="AC37" s="49">
        <v>85.1</v>
      </c>
      <c r="AD37" s="49">
        <v>65</v>
      </c>
      <c r="AE37" s="49">
        <v>65</v>
      </c>
    </row>
    <row r="38" spans="1:31" ht="30.75" customHeight="1" x14ac:dyDescent="0.25">
      <c r="A38" s="23"/>
      <c r="B38" s="24"/>
      <c r="C38" s="24"/>
      <c r="D38" s="24"/>
      <c r="E38" s="84" t="s">
        <v>136</v>
      </c>
      <c r="F38" s="84"/>
      <c r="G38" s="84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55">
        <v>0</v>
      </c>
      <c r="S38" s="55">
        <v>0</v>
      </c>
      <c r="T38" s="49">
        <v>0</v>
      </c>
      <c r="U38" s="49">
        <v>0</v>
      </c>
      <c r="V38" s="49">
        <v>0</v>
      </c>
      <c r="W38" s="49">
        <v>0</v>
      </c>
      <c r="X38" s="49">
        <v>0</v>
      </c>
      <c r="Y38" s="49">
        <v>0</v>
      </c>
      <c r="Z38" s="49">
        <v>0</v>
      </c>
      <c r="AA38" s="49">
        <v>0</v>
      </c>
      <c r="AB38" s="49">
        <v>0</v>
      </c>
      <c r="AC38" s="49">
        <v>0</v>
      </c>
      <c r="AD38" s="49">
        <v>0</v>
      </c>
      <c r="AE38" s="49">
        <v>0</v>
      </c>
    </row>
    <row r="39" spans="1:31" ht="15" x14ac:dyDescent="0.25">
      <c r="A39" s="23"/>
      <c r="B39" s="24"/>
      <c r="C39" s="24"/>
      <c r="D39" s="24"/>
      <c r="E39" s="24" t="s">
        <v>137</v>
      </c>
      <c r="F39" s="24"/>
      <c r="G39" s="24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55">
        <v>62.3</v>
      </c>
      <c r="S39" s="55">
        <v>62.3</v>
      </c>
      <c r="T39" s="49">
        <v>65</v>
      </c>
      <c r="U39" s="49">
        <v>65</v>
      </c>
      <c r="V39" s="49">
        <v>64.2</v>
      </c>
      <c r="W39" s="49">
        <v>64.2</v>
      </c>
      <c r="X39" s="49">
        <v>88.3</v>
      </c>
      <c r="Y39" s="49">
        <v>88.3</v>
      </c>
      <c r="Z39" s="49">
        <v>94.6</v>
      </c>
      <c r="AA39" s="49">
        <v>94.6</v>
      </c>
      <c r="AB39" s="49">
        <v>85.1</v>
      </c>
      <c r="AC39" s="49">
        <v>85.1</v>
      </c>
      <c r="AD39" s="49">
        <v>65</v>
      </c>
      <c r="AE39" s="49">
        <v>65</v>
      </c>
    </row>
    <row r="40" spans="1:31" ht="15" x14ac:dyDescent="0.25">
      <c r="A40" s="23"/>
      <c r="B40" s="24"/>
      <c r="C40" s="24"/>
      <c r="D40" s="24" t="s">
        <v>219</v>
      </c>
      <c r="E40" s="86"/>
      <c r="F40" s="86"/>
      <c r="G40" s="24"/>
      <c r="H40" s="25">
        <v>279.39999999999998</v>
      </c>
      <c r="I40" s="25">
        <v>279.39999999999998</v>
      </c>
      <c r="J40" s="25">
        <v>250.6</v>
      </c>
      <c r="K40" s="25">
        <v>250.6</v>
      </c>
      <c r="L40" s="25">
        <v>610.29999999999995</v>
      </c>
      <c r="M40" s="25">
        <v>610.29999999999995</v>
      </c>
      <c r="N40" s="25">
        <v>464.1</v>
      </c>
      <c r="O40" s="25">
        <v>464.1</v>
      </c>
      <c r="P40" s="25">
        <v>502.3</v>
      </c>
      <c r="Q40" s="25">
        <v>502.3</v>
      </c>
      <c r="R40" s="55">
        <v>957.2</v>
      </c>
      <c r="S40" s="55">
        <v>957.2</v>
      </c>
      <c r="T40" s="49">
        <v>1028.9000000000001</v>
      </c>
      <c r="U40" s="49">
        <v>1028.9000000000001</v>
      </c>
      <c r="V40" s="49">
        <v>1142.9000000000001</v>
      </c>
      <c r="W40" s="49">
        <v>1142.9000000000001</v>
      </c>
      <c r="X40" s="49">
        <v>1450.1</v>
      </c>
      <c r="Y40" s="49">
        <v>1450.1</v>
      </c>
      <c r="Z40" s="49">
        <v>1297.3</v>
      </c>
      <c r="AA40" s="49">
        <v>1297.3</v>
      </c>
      <c r="AB40" s="49">
        <v>1255.9000000000001</v>
      </c>
      <c r="AC40" s="49">
        <v>1255.9000000000001</v>
      </c>
      <c r="AD40" s="49">
        <v>916.4</v>
      </c>
      <c r="AE40" s="49">
        <v>916.4</v>
      </c>
    </row>
    <row r="41" spans="1:31" ht="15" x14ac:dyDescent="0.25">
      <c r="A41" s="23"/>
      <c r="B41" s="24"/>
      <c r="C41" s="24"/>
      <c r="D41" s="24" t="s">
        <v>220</v>
      </c>
      <c r="E41" s="86"/>
      <c r="F41" s="86"/>
      <c r="G41" s="24"/>
      <c r="H41" s="25">
        <v>9.8000000000000007</v>
      </c>
      <c r="I41" s="25">
        <v>9.8000000000000007</v>
      </c>
      <c r="J41" s="25">
        <v>12.6</v>
      </c>
      <c r="K41" s="25">
        <v>12.6</v>
      </c>
      <c r="L41" s="25">
        <v>13</v>
      </c>
      <c r="M41" s="25">
        <v>13</v>
      </c>
      <c r="N41" s="25">
        <v>11.2</v>
      </c>
      <c r="O41" s="25">
        <v>11.2</v>
      </c>
      <c r="P41" s="25">
        <v>17.3</v>
      </c>
      <c r="Q41" s="25">
        <v>17.3</v>
      </c>
      <c r="R41" s="55">
        <v>30</v>
      </c>
      <c r="S41" s="56">
        <v>30</v>
      </c>
      <c r="T41" s="49">
        <v>32</v>
      </c>
      <c r="U41" s="49">
        <v>32</v>
      </c>
      <c r="V41" s="49">
        <v>29.7</v>
      </c>
      <c r="W41" s="49">
        <v>29.7</v>
      </c>
      <c r="X41" s="49">
        <v>31.9</v>
      </c>
      <c r="Y41" s="49">
        <v>31.9</v>
      </c>
      <c r="Z41" s="49">
        <v>35.6</v>
      </c>
      <c r="AA41" s="49">
        <v>35.6</v>
      </c>
      <c r="AB41" s="49">
        <v>0</v>
      </c>
      <c r="AC41" s="49">
        <v>0</v>
      </c>
      <c r="AD41" s="49">
        <v>0</v>
      </c>
      <c r="AE41" s="49">
        <v>0</v>
      </c>
    </row>
    <row r="42" spans="1:31" ht="15" x14ac:dyDescent="0.25">
      <c r="A42" s="23"/>
      <c r="B42" s="24"/>
      <c r="C42" s="24"/>
      <c r="D42" s="24" t="s">
        <v>221</v>
      </c>
      <c r="E42" s="86"/>
      <c r="F42" s="86"/>
      <c r="G42" s="24"/>
      <c r="H42" s="25">
        <v>0.7</v>
      </c>
      <c r="I42" s="25">
        <v>0.7</v>
      </c>
      <c r="J42" s="25">
        <v>1.3</v>
      </c>
      <c r="K42" s="25">
        <v>1.3</v>
      </c>
      <c r="L42" s="25">
        <v>1.7</v>
      </c>
      <c r="M42" s="25">
        <v>1.7</v>
      </c>
      <c r="N42" s="25">
        <v>2.9</v>
      </c>
      <c r="O42" s="25">
        <v>2.9</v>
      </c>
      <c r="P42" s="25">
        <v>3.1</v>
      </c>
      <c r="Q42" s="25">
        <v>17.3</v>
      </c>
      <c r="R42" s="55">
        <v>3</v>
      </c>
      <c r="S42" s="55">
        <v>3</v>
      </c>
      <c r="T42" s="49">
        <v>2.9</v>
      </c>
      <c r="U42" s="49">
        <v>2.9</v>
      </c>
      <c r="V42" s="49">
        <v>3.7</v>
      </c>
      <c r="W42" s="49">
        <v>3.7</v>
      </c>
      <c r="X42" s="49">
        <v>5</v>
      </c>
      <c r="Y42" s="49">
        <v>5</v>
      </c>
      <c r="Z42" s="49">
        <v>7.4</v>
      </c>
      <c r="AA42" s="49">
        <v>7.4</v>
      </c>
      <c r="AB42" s="49">
        <v>9.4</v>
      </c>
      <c r="AC42" s="49">
        <v>9.4</v>
      </c>
      <c r="AD42" s="49">
        <v>7.5</v>
      </c>
      <c r="AE42" s="49">
        <v>7.5</v>
      </c>
    </row>
    <row r="43" spans="1:31" ht="15" x14ac:dyDescent="0.25">
      <c r="A43" s="23"/>
      <c r="B43" s="24"/>
      <c r="C43" s="24"/>
      <c r="D43" s="24" t="s">
        <v>222</v>
      </c>
      <c r="E43" s="86"/>
      <c r="F43" s="86"/>
      <c r="G43" s="24"/>
      <c r="H43" s="25">
        <v>68.5</v>
      </c>
      <c r="I43" s="25">
        <v>68.5</v>
      </c>
      <c r="J43" s="25">
        <v>62.8</v>
      </c>
      <c r="K43" s="25">
        <v>62.8</v>
      </c>
      <c r="L43" s="25">
        <v>67.5</v>
      </c>
      <c r="M43" s="25">
        <v>67.5</v>
      </c>
      <c r="N43" s="25">
        <v>65.099999999999994</v>
      </c>
      <c r="O43" s="25">
        <v>65.099999999999994</v>
      </c>
      <c r="P43" s="25">
        <v>71.599999999999994</v>
      </c>
      <c r="Q43" s="25">
        <v>71.599999999999994</v>
      </c>
      <c r="R43" s="55">
        <v>57.8</v>
      </c>
      <c r="S43" s="55">
        <v>57.8</v>
      </c>
      <c r="T43" s="49">
        <v>65.2</v>
      </c>
      <c r="U43" s="49">
        <v>65.2</v>
      </c>
      <c r="V43" s="49">
        <v>60.4</v>
      </c>
      <c r="W43" s="49">
        <v>60.4</v>
      </c>
      <c r="X43" s="49">
        <v>65.5</v>
      </c>
      <c r="Y43" s="49">
        <v>65.5</v>
      </c>
      <c r="Z43" s="49">
        <v>68.7</v>
      </c>
      <c r="AA43" s="49">
        <v>68.7</v>
      </c>
      <c r="AB43" s="49">
        <v>61.1</v>
      </c>
      <c r="AC43" s="49">
        <v>61.1</v>
      </c>
      <c r="AD43" s="49">
        <v>33.6</v>
      </c>
      <c r="AE43" s="49">
        <v>33.6</v>
      </c>
    </row>
    <row r="44" spans="1:31" ht="15" x14ac:dyDescent="0.25">
      <c r="A44" s="23"/>
      <c r="B44" s="24"/>
      <c r="C44" s="24"/>
      <c r="D44" s="24" t="s">
        <v>223</v>
      </c>
      <c r="E44" s="86"/>
      <c r="F44" s="86"/>
      <c r="G44" s="24"/>
      <c r="H44" s="25">
        <v>0.5</v>
      </c>
      <c r="I44" s="25">
        <v>0.5</v>
      </c>
      <c r="J44" s="25">
        <v>1</v>
      </c>
      <c r="K44" s="25">
        <v>1</v>
      </c>
      <c r="L44" s="25">
        <v>0.8</v>
      </c>
      <c r="M44" s="25">
        <v>0.8</v>
      </c>
      <c r="N44" s="25">
        <v>0.4</v>
      </c>
      <c r="O44" s="25">
        <v>0.4</v>
      </c>
      <c r="P44" s="25">
        <v>0.3</v>
      </c>
      <c r="Q44" s="25">
        <v>0.3</v>
      </c>
      <c r="R44" s="55">
        <v>0.5</v>
      </c>
      <c r="S44" s="55">
        <v>0.5</v>
      </c>
      <c r="T44" s="49">
        <v>0</v>
      </c>
      <c r="U44" s="49">
        <v>0</v>
      </c>
      <c r="V44" s="49">
        <v>0</v>
      </c>
      <c r="W44" s="49">
        <v>0</v>
      </c>
      <c r="X44" s="49">
        <v>0</v>
      </c>
      <c r="Y44" s="49">
        <v>0</v>
      </c>
      <c r="Z44" s="49">
        <v>0</v>
      </c>
      <c r="AA44" s="49">
        <v>0</v>
      </c>
      <c r="AB44" s="49">
        <v>0</v>
      </c>
      <c r="AC44" s="49">
        <v>0</v>
      </c>
      <c r="AD44" s="49">
        <v>0</v>
      </c>
      <c r="AE44" s="49">
        <v>0</v>
      </c>
    </row>
    <row r="45" spans="1:31" s="92" customFormat="1" ht="15" x14ac:dyDescent="0.25">
      <c r="A45" s="87"/>
      <c r="B45" s="88"/>
      <c r="C45" s="88"/>
      <c r="D45" s="88" t="s">
        <v>224</v>
      </c>
      <c r="G45" s="88"/>
      <c r="H45" s="89">
        <v>30</v>
      </c>
      <c r="I45" s="89">
        <v>30</v>
      </c>
      <c r="J45" s="89">
        <v>29.2</v>
      </c>
      <c r="K45" s="89">
        <v>29.2</v>
      </c>
      <c r="L45" s="89">
        <v>30.9</v>
      </c>
      <c r="M45" s="89">
        <v>30.9</v>
      </c>
      <c r="N45" s="89">
        <v>34.299999999999997</v>
      </c>
      <c r="O45" s="89">
        <v>34.299999999999997</v>
      </c>
      <c r="P45" s="89">
        <v>0</v>
      </c>
      <c r="Q45" s="89">
        <v>0</v>
      </c>
      <c r="R45" s="90">
        <v>0</v>
      </c>
      <c r="S45" s="90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49"/>
      <c r="AA45" s="49"/>
      <c r="AB45" s="49"/>
      <c r="AC45" s="49"/>
      <c r="AD45" s="49"/>
      <c r="AE45" s="49"/>
    </row>
    <row r="46" spans="1:31" s="92" customFormat="1" ht="15" x14ac:dyDescent="0.25">
      <c r="A46" s="87"/>
      <c r="B46" s="88"/>
      <c r="C46" s="88"/>
      <c r="D46" s="88" t="s">
        <v>225</v>
      </c>
      <c r="E46" s="86"/>
      <c r="F46" s="86"/>
      <c r="G46" s="88"/>
      <c r="H46" s="89">
        <v>0</v>
      </c>
      <c r="I46" s="89">
        <v>0</v>
      </c>
      <c r="J46" s="89">
        <v>0</v>
      </c>
      <c r="K46" s="89">
        <v>0</v>
      </c>
      <c r="L46" s="89">
        <v>0</v>
      </c>
      <c r="M46" s="89">
        <v>0</v>
      </c>
      <c r="N46" s="89">
        <v>0.3</v>
      </c>
      <c r="O46" s="89">
        <v>0.3</v>
      </c>
      <c r="P46" s="89">
        <v>0.2</v>
      </c>
      <c r="Q46" s="89">
        <v>0.2</v>
      </c>
      <c r="R46" s="90">
        <v>0.1</v>
      </c>
      <c r="S46" s="90">
        <v>0.1</v>
      </c>
      <c r="T46" s="91">
        <v>0.2</v>
      </c>
      <c r="U46" s="91">
        <v>0.2</v>
      </c>
      <c r="V46" s="91">
        <v>0.2</v>
      </c>
      <c r="W46" s="91">
        <v>0.2</v>
      </c>
      <c r="X46" s="91">
        <v>0.2</v>
      </c>
      <c r="Y46" s="91">
        <v>0.2</v>
      </c>
    </row>
    <row r="47" spans="1:31" ht="15" x14ac:dyDescent="0.25">
      <c r="A47" s="23"/>
      <c r="B47" s="24"/>
      <c r="C47" s="24"/>
      <c r="D47" s="93" t="s">
        <v>256</v>
      </c>
      <c r="E47" s="24"/>
      <c r="F47" s="24"/>
      <c r="G47" s="24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55"/>
      <c r="S47" s="55"/>
      <c r="T47" s="49"/>
      <c r="U47" s="49"/>
      <c r="V47" s="49"/>
      <c r="W47" s="49"/>
      <c r="X47" s="49"/>
      <c r="Y47" s="49"/>
      <c r="Z47" s="55">
        <v>0.2</v>
      </c>
      <c r="AA47" s="55">
        <v>0.2</v>
      </c>
      <c r="AB47" s="55">
        <v>0</v>
      </c>
      <c r="AC47" s="55">
        <v>0</v>
      </c>
      <c r="AD47" s="74">
        <v>0</v>
      </c>
      <c r="AE47" s="74">
        <v>0</v>
      </c>
    </row>
    <row r="48" spans="1:31" ht="15" x14ac:dyDescent="0.25">
      <c r="A48" s="23"/>
      <c r="B48" s="24"/>
      <c r="C48" s="24"/>
      <c r="D48" s="24" t="s">
        <v>226</v>
      </c>
      <c r="E48" s="24"/>
      <c r="F48" s="24"/>
      <c r="G48" s="24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55">
        <v>46.2</v>
      </c>
      <c r="S48" s="55">
        <v>46.2</v>
      </c>
      <c r="T48" s="49">
        <v>18.100000000000001</v>
      </c>
      <c r="U48" s="49">
        <v>18.100000000000001</v>
      </c>
      <c r="V48" s="49">
        <v>26.1</v>
      </c>
      <c r="W48" s="49">
        <v>26.1</v>
      </c>
      <c r="X48" s="49">
        <v>56.5</v>
      </c>
      <c r="Y48" s="49">
        <v>56.5</v>
      </c>
      <c r="Z48" s="55">
        <v>29.6</v>
      </c>
      <c r="AA48" s="55">
        <v>29.6</v>
      </c>
      <c r="AB48" s="55">
        <v>30.1</v>
      </c>
      <c r="AC48" s="55">
        <v>30.1</v>
      </c>
      <c r="AD48" s="74">
        <v>26.2</v>
      </c>
      <c r="AE48" s="74">
        <v>26.2</v>
      </c>
    </row>
    <row r="49" spans="1:31" ht="15" x14ac:dyDescent="0.25">
      <c r="A49" s="23"/>
      <c r="B49" s="24"/>
      <c r="C49" s="24"/>
      <c r="D49" s="24" t="s">
        <v>144</v>
      </c>
      <c r="E49" s="24"/>
      <c r="F49" s="24"/>
      <c r="G49" s="24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55">
        <v>0</v>
      </c>
      <c r="S49" s="55">
        <v>0</v>
      </c>
      <c r="T49" s="49">
        <v>0</v>
      </c>
      <c r="U49" s="49">
        <v>0</v>
      </c>
      <c r="V49" s="49">
        <v>0</v>
      </c>
      <c r="W49" s="49">
        <v>0</v>
      </c>
      <c r="X49" s="49">
        <v>0</v>
      </c>
      <c r="Y49" s="49">
        <v>0</v>
      </c>
      <c r="Z49" s="55">
        <v>0</v>
      </c>
      <c r="AA49" s="55">
        <v>0</v>
      </c>
      <c r="AB49" s="55">
        <v>0</v>
      </c>
      <c r="AC49" s="55">
        <v>0</v>
      </c>
      <c r="AD49" s="74">
        <v>0</v>
      </c>
      <c r="AE49" s="74">
        <v>0</v>
      </c>
    </row>
    <row r="50" spans="1:31" ht="15" x14ac:dyDescent="0.25">
      <c r="A50" s="23"/>
      <c r="B50" s="24"/>
      <c r="C50" s="24"/>
      <c r="D50" s="24" t="s">
        <v>145</v>
      </c>
      <c r="E50" s="24"/>
      <c r="F50" s="24"/>
      <c r="G50" s="24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55">
        <v>0</v>
      </c>
      <c r="S50" s="55">
        <v>0</v>
      </c>
      <c r="T50" s="49">
        <v>0</v>
      </c>
      <c r="U50" s="49">
        <v>0</v>
      </c>
      <c r="V50" s="49">
        <v>0</v>
      </c>
      <c r="W50" s="49">
        <v>0</v>
      </c>
      <c r="X50" s="49">
        <v>0</v>
      </c>
      <c r="Y50" s="49">
        <v>0</v>
      </c>
      <c r="Z50" s="55">
        <v>0</v>
      </c>
      <c r="AA50" s="55">
        <v>0</v>
      </c>
      <c r="AB50" s="55">
        <v>0</v>
      </c>
      <c r="AC50" s="55">
        <v>0</v>
      </c>
      <c r="AD50" s="74">
        <v>0</v>
      </c>
      <c r="AE50" s="74">
        <v>0</v>
      </c>
    </row>
    <row r="51" spans="1:31" ht="15" x14ac:dyDescent="0.25">
      <c r="A51" s="23"/>
      <c r="B51" s="24"/>
      <c r="C51" s="24"/>
      <c r="D51" s="24" t="s">
        <v>227</v>
      </c>
      <c r="E51" s="24"/>
      <c r="F51" s="24"/>
      <c r="G51" s="24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55"/>
      <c r="S51" s="55"/>
      <c r="T51" s="49"/>
      <c r="U51" s="49"/>
      <c r="V51" s="49">
        <v>0.7</v>
      </c>
      <c r="W51" s="49">
        <v>0.7</v>
      </c>
      <c r="X51" s="49">
        <v>0</v>
      </c>
      <c r="Y51" s="49">
        <v>0</v>
      </c>
      <c r="Z51" s="55">
        <v>0</v>
      </c>
      <c r="AA51" s="55">
        <v>0</v>
      </c>
      <c r="AB51" s="55">
        <v>0</v>
      </c>
      <c r="AC51" s="55">
        <v>0</v>
      </c>
      <c r="AD51" s="55">
        <v>0</v>
      </c>
      <c r="AE51" s="55">
        <v>0</v>
      </c>
    </row>
    <row r="52" spans="1:31" ht="15" x14ac:dyDescent="0.25">
      <c r="A52" s="23"/>
      <c r="B52" s="24"/>
      <c r="C52" s="24"/>
      <c r="D52" s="24" t="s">
        <v>228</v>
      </c>
      <c r="E52" s="24"/>
      <c r="F52" s="24"/>
      <c r="G52" s="24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55"/>
      <c r="S52" s="55"/>
      <c r="T52" s="49"/>
      <c r="U52" s="49"/>
      <c r="V52" s="49"/>
      <c r="W52" s="49"/>
      <c r="X52" s="49">
        <v>55.1</v>
      </c>
      <c r="Y52" s="49">
        <v>55.1</v>
      </c>
      <c r="Z52" s="55">
        <v>56.8</v>
      </c>
      <c r="AA52" s="55">
        <v>56.8</v>
      </c>
      <c r="AB52" s="55">
        <v>58.4</v>
      </c>
      <c r="AC52" s="55">
        <v>58.4</v>
      </c>
      <c r="AD52" s="55">
        <v>38.1</v>
      </c>
      <c r="AE52" s="55">
        <v>38.1</v>
      </c>
    </row>
    <row r="53" spans="1:31" ht="15" x14ac:dyDescent="0.25">
      <c r="A53" s="23"/>
      <c r="B53" s="24"/>
      <c r="C53" s="24"/>
      <c r="D53" s="24" t="s">
        <v>229</v>
      </c>
      <c r="E53" s="24"/>
      <c r="F53" s="24"/>
      <c r="G53" s="24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55"/>
      <c r="S53" s="55"/>
      <c r="T53" s="49"/>
      <c r="U53" s="49"/>
      <c r="V53" s="49"/>
      <c r="W53" s="49"/>
      <c r="X53" s="49"/>
      <c r="Y53" s="49"/>
      <c r="Z53" s="55">
        <v>0</v>
      </c>
      <c r="AA53" s="55">
        <v>0</v>
      </c>
      <c r="AB53" s="55">
        <v>76.2</v>
      </c>
      <c r="AC53" s="55">
        <v>76.2</v>
      </c>
      <c r="AD53" s="55">
        <v>79</v>
      </c>
      <c r="AE53" s="55">
        <v>79</v>
      </c>
    </row>
    <row r="54" spans="1:31" ht="15" x14ac:dyDescent="0.25">
      <c r="A54" s="23"/>
      <c r="B54" s="24"/>
      <c r="C54" s="24" t="s">
        <v>135</v>
      </c>
      <c r="D54" s="24"/>
      <c r="E54" s="24"/>
      <c r="F54" s="24"/>
      <c r="G54" s="24"/>
      <c r="H54" s="25">
        <v>10465.4</v>
      </c>
      <c r="I54" s="25">
        <v>10465.4</v>
      </c>
      <c r="J54" s="25">
        <v>11313.1</v>
      </c>
      <c r="K54" s="25">
        <v>11313.1</v>
      </c>
      <c r="L54" s="25">
        <v>16232.8</v>
      </c>
      <c r="M54" s="25">
        <v>16232.8</v>
      </c>
      <c r="N54" s="25">
        <v>17722</v>
      </c>
      <c r="O54" s="25">
        <v>17722</v>
      </c>
      <c r="P54" s="25">
        <v>34684.199999999997</v>
      </c>
      <c r="Q54" s="25">
        <v>31974.2</v>
      </c>
      <c r="R54" s="55">
        <v>33901.199999999997</v>
      </c>
      <c r="S54" s="55">
        <v>33901.199999999997</v>
      </c>
      <c r="T54" s="49">
        <v>36114.699999999997</v>
      </c>
      <c r="U54" s="49">
        <v>36114.699999999997</v>
      </c>
      <c r="V54" s="49">
        <v>38565.1</v>
      </c>
      <c r="W54" s="49">
        <v>38565.1</v>
      </c>
      <c r="X54" s="49">
        <v>39690.199999999997</v>
      </c>
      <c r="Y54" s="49">
        <v>39690.199999999997</v>
      </c>
      <c r="Z54" s="55">
        <v>37559.5</v>
      </c>
      <c r="AA54" s="55">
        <v>37559.5</v>
      </c>
      <c r="AB54" s="55">
        <v>42740.800000000003</v>
      </c>
      <c r="AC54" s="55">
        <v>42740.800000000003</v>
      </c>
      <c r="AD54" s="55">
        <v>36917.5</v>
      </c>
      <c r="AE54" s="55">
        <v>36917.5</v>
      </c>
    </row>
    <row r="55" spans="1:31" s="92" customFormat="1" ht="15" x14ac:dyDescent="0.25">
      <c r="A55" s="87"/>
      <c r="B55" s="88"/>
      <c r="C55" s="88"/>
      <c r="D55" s="88" t="s">
        <v>230</v>
      </c>
      <c r="E55" s="72"/>
      <c r="F55" s="88"/>
      <c r="G55" s="88"/>
      <c r="H55" s="89">
        <v>0.6</v>
      </c>
      <c r="I55" s="89">
        <v>0.6</v>
      </c>
      <c r="J55" s="89">
        <v>0.5</v>
      </c>
      <c r="K55" s="89">
        <v>0.5</v>
      </c>
      <c r="L55" s="89">
        <v>0.5</v>
      </c>
      <c r="M55" s="89">
        <v>0.5</v>
      </c>
      <c r="N55" s="89">
        <v>0.5</v>
      </c>
      <c r="O55" s="89">
        <v>0.5</v>
      </c>
      <c r="P55" s="89">
        <v>0.2</v>
      </c>
      <c r="Q55" s="89">
        <v>0.2</v>
      </c>
      <c r="R55" s="90">
        <v>0</v>
      </c>
      <c r="S55" s="90">
        <v>0</v>
      </c>
      <c r="T55" s="91">
        <v>96</v>
      </c>
      <c r="U55" s="91">
        <v>96</v>
      </c>
      <c r="V55" s="91">
        <v>100.2</v>
      </c>
      <c r="W55" s="91">
        <v>100.2</v>
      </c>
      <c r="X55" s="91">
        <v>114.2</v>
      </c>
      <c r="Y55" s="91">
        <v>114.2</v>
      </c>
      <c r="Z55" s="55">
        <v>332.6</v>
      </c>
      <c r="AA55" s="55">
        <v>332.6</v>
      </c>
      <c r="AB55" s="55">
        <v>346.2</v>
      </c>
      <c r="AC55" s="55">
        <v>346.2</v>
      </c>
      <c r="AD55" s="55">
        <v>299.8</v>
      </c>
      <c r="AE55" s="55">
        <v>299.8</v>
      </c>
    </row>
    <row r="56" spans="1:31" s="92" customFormat="1" ht="15" x14ac:dyDescent="0.25">
      <c r="A56" s="87"/>
      <c r="B56" s="88"/>
      <c r="C56" s="88"/>
      <c r="D56" s="88" t="s">
        <v>231</v>
      </c>
      <c r="E56" s="72"/>
      <c r="F56" s="88"/>
      <c r="G56" s="88"/>
      <c r="H56" s="89">
        <v>0</v>
      </c>
      <c r="I56" s="89">
        <v>0</v>
      </c>
      <c r="J56" s="89">
        <v>0</v>
      </c>
      <c r="K56" s="89">
        <v>0</v>
      </c>
      <c r="L56" s="89">
        <v>0</v>
      </c>
      <c r="M56" s="89">
        <v>0</v>
      </c>
      <c r="N56" s="89">
        <v>0</v>
      </c>
      <c r="O56" s="89">
        <v>0</v>
      </c>
      <c r="P56" s="89">
        <v>0</v>
      </c>
      <c r="Q56" s="89">
        <v>0</v>
      </c>
      <c r="R56" s="90">
        <v>0</v>
      </c>
      <c r="S56" s="90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55">
        <v>0</v>
      </c>
      <c r="AA56" s="55">
        <v>0</v>
      </c>
      <c r="AB56" s="55">
        <v>0</v>
      </c>
      <c r="AC56" s="55">
        <v>0</v>
      </c>
      <c r="AD56" s="55">
        <v>0</v>
      </c>
      <c r="AE56" s="55">
        <v>0</v>
      </c>
    </row>
    <row r="57" spans="1:31" s="92" customFormat="1" ht="15" x14ac:dyDescent="0.25">
      <c r="A57" s="87"/>
      <c r="B57" s="88"/>
      <c r="C57" s="88"/>
      <c r="D57" s="88" t="s">
        <v>232</v>
      </c>
      <c r="E57" s="72"/>
      <c r="F57" s="88"/>
      <c r="G57" s="88"/>
      <c r="H57" s="89">
        <v>1881.1</v>
      </c>
      <c r="I57" s="89">
        <v>1881.1</v>
      </c>
      <c r="J57" s="89">
        <v>1682.1</v>
      </c>
      <c r="K57" s="89">
        <v>1682.1</v>
      </c>
      <c r="L57" s="89">
        <v>2798.1</v>
      </c>
      <c r="M57" s="89">
        <v>2798.1</v>
      </c>
      <c r="N57" s="89">
        <v>3013.9</v>
      </c>
      <c r="O57" s="89">
        <v>3013.9</v>
      </c>
      <c r="P57" s="89">
        <v>6262</v>
      </c>
      <c r="Q57" s="89">
        <v>3552</v>
      </c>
      <c r="R57" s="90">
        <v>2040.8</v>
      </c>
      <c r="S57" s="90">
        <v>2040.8</v>
      </c>
      <c r="T57" s="91">
        <v>2098.6999999999998</v>
      </c>
      <c r="U57" s="91">
        <v>2098.6999999999998</v>
      </c>
      <c r="V57" s="91">
        <v>2098.4</v>
      </c>
      <c r="W57" s="91">
        <v>2098.4</v>
      </c>
      <c r="X57" s="91">
        <v>2395.1999999999998</v>
      </c>
      <c r="Y57" s="91">
        <v>2395.1999999999998</v>
      </c>
      <c r="Z57" s="55">
        <v>2381.5</v>
      </c>
      <c r="AA57" s="55">
        <v>2381.5</v>
      </c>
      <c r="AB57" s="55">
        <v>2670.7</v>
      </c>
      <c r="AC57" s="55">
        <v>2670.7</v>
      </c>
      <c r="AD57" s="55">
        <v>2447.5</v>
      </c>
      <c r="AE57" s="55">
        <v>2447.5</v>
      </c>
    </row>
    <row r="58" spans="1:31" s="92" customFormat="1" ht="15" x14ac:dyDescent="0.25">
      <c r="A58" s="87"/>
      <c r="B58" s="88"/>
      <c r="C58" s="88"/>
      <c r="D58" s="88" t="s">
        <v>217</v>
      </c>
      <c r="E58" s="72"/>
      <c r="F58" s="88"/>
      <c r="G58" s="88"/>
      <c r="H58" s="89">
        <v>2884.1</v>
      </c>
      <c r="I58" s="89">
        <v>2884.1</v>
      </c>
      <c r="J58" s="89">
        <v>3949.9</v>
      </c>
      <c r="K58" s="89">
        <v>3949.9</v>
      </c>
      <c r="L58" s="89">
        <v>6620.9</v>
      </c>
      <c r="M58" s="89">
        <v>6620.9</v>
      </c>
      <c r="N58" s="89">
        <v>6836.2</v>
      </c>
      <c r="O58" s="89">
        <v>6836.2</v>
      </c>
      <c r="P58" s="89">
        <v>11268.1</v>
      </c>
      <c r="Q58" s="89">
        <v>11268.1</v>
      </c>
      <c r="R58" s="90">
        <v>4808</v>
      </c>
      <c r="S58" s="90">
        <v>4808</v>
      </c>
      <c r="T58" s="91">
        <v>5336.5</v>
      </c>
      <c r="U58" s="91">
        <v>5336.5</v>
      </c>
      <c r="V58" s="91">
        <v>6122</v>
      </c>
      <c r="W58" s="91">
        <v>6122</v>
      </c>
      <c r="X58" s="91">
        <v>7250.9</v>
      </c>
      <c r="Y58" s="91">
        <v>7250.9</v>
      </c>
      <c r="Z58" s="55">
        <v>8116.8</v>
      </c>
      <c r="AA58" s="55">
        <v>8116.8</v>
      </c>
      <c r="AB58" s="55">
        <v>8748.2000000000007</v>
      </c>
      <c r="AC58" s="55">
        <v>8748.2000000000007</v>
      </c>
      <c r="AD58" s="55">
        <v>5174.7</v>
      </c>
      <c r="AE58" s="55">
        <v>5174.7</v>
      </c>
    </row>
    <row r="59" spans="1:31" s="92" customFormat="1" ht="15" x14ac:dyDescent="0.25">
      <c r="A59" s="87"/>
      <c r="B59" s="88"/>
      <c r="C59" s="88"/>
      <c r="D59" s="88" t="s">
        <v>218</v>
      </c>
      <c r="E59" s="72"/>
      <c r="F59" s="88"/>
      <c r="G59" s="88"/>
      <c r="H59" s="89">
        <v>5671.7</v>
      </c>
      <c r="I59" s="89">
        <v>5671.7</v>
      </c>
      <c r="J59" s="89">
        <v>5644.9</v>
      </c>
      <c r="K59" s="89">
        <v>5644.2</v>
      </c>
      <c r="L59" s="89">
        <v>6748.8</v>
      </c>
      <c r="M59" s="89">
        <v>6748.8</v>
      </c>
      <c r="N59" s="89">
        <v>7801.9</v>
      </c>
      <c r="O59" s="89">
        <v>7801.9</v>
      </c>
      <c r="P59" s="89">
        <v>17093.400000000001</v>
      </c>
      <c r="Q59" s="89">
        <v>17093.400000000001</v>
      </c>
      <c r="R59" s="90">
        <v>20241.5</v>
      </c>
      <c r="S59" s="90">
        <v>20241.5</v>
      </c>
      <c r="T59" s="91">
        <v>19688</v>
      </c>
      <c r="U59" s="91">
        <v>19688</v>
      </c>
      <c r="V59" s="91">
        <v>21371.4</v>
      </c>
      <c r="W59" s="91">
        <v>21371.4</v>
      </c>
      <c r="X59" s="91">
        <v>19304.7</v>
      </c>
      <c r="Y59" s="91">
        <v>19304.7</v>
      </c>
      <c r="Z59" s="55">
        <v>11442.7</v>
      </c>
      <c r="AA59" s="55">
        <v>11442.7</v>
      </c>
      <c r="AB59" s="55">
        <v>11776.9</v>
      </c>
      <c r="AC59" s="55">
        <v>11776.9</v>
      </c>
      <c r="AD59" s="55">
        <v>10766.1</v>
      </c>
      <c r="AE59" s="55">
        <v>10766.1</v>
      </c>
    </row>
    <row r="60" spans="1:31" s="92" customFormat="1" ht="15" x14ac:dyDescent="0.25">
      <c r="A60" s="87"/>
      <c r="B60" s="88"/>
      <c r="C60" s="88"/>
      <c r="D60" s="88" t="s">
        <v>216</v>
      </c>
      <c r="F60" s="88"/>
      <c r="G60" s="88"/>
      <c r="H60" s="89">
        <v>27.9</v>
      </c>
      <c r="I60" s="89">
        <v>27.9</v>
      </c>
      <c r="J60" s="89">
        <v>36.4</v>
      </c>
      <c r="K60" s="89">
        <v>36.4</v>
      </c>
      <c r="L60" s="89">
        <v>64.5</v>
      </c>
      <c r="M60" s="89">
        <v>64.5</v>
      </c>
      <c r="N60" s="89">
        <v>69.5</v>
      </c>
      <c r="O60" s="89">
        <v>69.5</v>
      </c>
      <c r="P60" s="89">
        <v>60.5</v>
      </c>
      <c r="Q60" s="89">
        <v>60.5</v>
      </c>
      <c r="R60" s="90">
        <v>65.8</v>
      </c>
      <c r="S60" s="90">
        <v>65.8</v>
      </c>
      <c r="T60" s="91">
        <v>70.900000000000006</v>
      </c>
      <c r="U60" s="91">
        <v>70.900000000000006</v>
      </c>
      <c r="V60" s="91">
        <v>65.099999999999994</v>
      </c>
      <c r="W60" s="91">
        <v>65.099999999999994</v>
      </c>
      <c r="X60" s="91">
        <v>76.7</v>
      </c>
      <c r="Y60" s="91">
        <v>76.7</v>
      </c>
      <c r="Z60" s="55"/>
      <c r="AA60" s="55"/>
      <c r="AB60" s="55"/>
      <c r="AC60" s="55"/>
      <c r="AD60" s="55"/>
      <c r="AE60" s="55"/>
    </row>
    <row r="61" spans="1:31" s="92" customFormat="1" ht="15" x14ac:dyDescent="0.25">
      <c r="A61" s="87"/>
      <c r="B61" s="88"/>
      <c r="C61" s="88"/>
      <c r="D61" s="88" t="s">
        <v>234</v>
      </c>
      <c r="E61" s="72"/>
      <c r="F61" s="88"/>
      <c r="G61" s="88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90"/>
      <c r="S61" s="90"/>
      <c r="T61" s="91"/>
      <c r="U61" s="91"/>
      <c r="V61" s="91"/>
      <c r="W61" s="91"/>
      <c r="X61" s="91"/>
      <c r="Y61" s="91"/>
      <c r="Z61" s="55">
        <v>69.3</v>
      </c>
      <c r="AA61" s="55">
        <v>69.3</v>
      </c>
      <c r="AB61" s="55">
        <v>72.3</v>
      </c>
      <c r="AC61" s="55">
        <v>72.3</v>
      </c>
      <c r="AD61" s="55">
        <v>71.900000000000006</v>
      </c>
      <c r="AE61" s="55">
        <v>71.900000000000006</v>
      </c>
    </row>
    <row r="62" spans="1:31" s="92" customFormat="1" ht="15" x14ac:dyDescent="0.25">
      <c r="A62" s="87"/>
      <c r="B62" s="88"/>
      <c r="C62" s="88"/>
      <c r="D62" s="88" t="s">
        <v>233</v>
      </c>
      <c r="E62" s="72"/>
      <c r="F62" s="88"/>
      <c r="G62" s="88"/>
      <c r="H62" s="89">
        <v>0</v>
      </c>
      <c r="I62" s="89">
        <v>0</v>
      </c>
      <c r="J62" s="89">
        <v>0</v>
      </c>
      <c r="K62" s="89">
        <v>0</v>
      </c>
      <c r="L62" s="89">
        <v>0</v>
      </c>
      <c r="M62" s="89">
        <v>0</v>
      </c>
      <c r="N62" s="89">
        <v>0</v>
      </c>
      <c r="O62" s="89">
        <v>0</v>
      </c>
      <c r="P62" s="89">
        <v>0</v>
      </c>
      <c r="Q62" s="89">
        <v>0</v>
      </c>
      <c r="R62" s="90">
        <v>0</v>
      </c>
      <c r="S62" s="90">
        <v>0</v>
      </c>
      <c r="T62" s="91">
        <v>0</v>
      </c>
      <c r="U62" s="91">
        <v>0</v>
      </c>
      <c r="V62" s="91">
        <v>0</v>
      </c>
      <c r="W62" s="91">
        <v>0</v>
      </c>
      <c r="X62" s="91">
        <v>0</v>
      </c>
      <c r="Y62" s="91">
        <v>0</v>
      </c>
      <c r="Z62" s="55">
        <v>0</v>
      </c>
      <c r="AA62" s="55">
        <v>0</v>
      </c>
      <c r="AB62" s="55">
        <v>0</v>
      </c>
      <c r="AC62" s="55">
        <v>0</v>
      </c>
      <c r="AD62" s="55">
        <v>0</v>
      </c>
      <c r="AE62" s="55">
        <v>0</v>
      </c>
    </row>
    <row r="63" spans="1:31" s="92" customFormat="1" ht="15" x14ac:dyDescent="0.25">
      <c r="A63" s="87"/>
      <c r="B63" s="88"/>
      <c r="C63" s="88"/>
      <c r="D63" s="88" t="s">
        <v>219</v>
      </c>
      <c r="E63" s="72"/>
      <c r="F63" s="88"/>
      <c r="G63" s="88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90"/>
      <c r="S63" s="90"/>
      <c r="T63" s="91">
        <v>0.3</v>
      </c>
      <c r="U63" s="91">
        <v>0.3</v>
      </c>
      <c r="V63" s="91">
        <v>0</v>
      </c>
      <c r="W63" s="91">
        <v>0</v>
      </c>
      <c r="X63" s="91">
        <v>0</v>
      </c>
      <c r="Y63" s="91">
        <v>0</v>
      </c>
      <c r="Z63" s="55">
        <v>0</v>
      </c>
      <c r="AA63" s="55">
        <v>0</v>
      </c>
      <c r="AB63" s="55">
        <v>0.2</v>
      </c>
      <c r="AC63" s="55">
        <v>0.2</v>
      </c>
      <c r="AD63" s="55">
        <v>0</v>
      </c>
      <c r="AE63" s="55">
        <v>0</v>
      </c>
    </row>
    <row r="64" spans="1:31" s="92" customFormat="1" ht="15" x14ac:dyDescent="0.25">
      <c r="A64" s="87"/>
      <c r="B64" s="88"/>
      <c r="C64" s="88"/>
      <c r="D64" s="88" t="s">
        <v>226</v>
      </c>
      <c r="E64" s="88"/>
      <c r="F64" s="88"/>
      <c r="G64" s="88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90">
        <v>6745.1</v>
      </c>
      <c r="S64" s="90">
        <v>6745.1</v>
      </c>
      <c r="T64" s="91">
        <v>8824.2999999999993</v>
      </c>
      <c r="U64" s="91">
        <v>8824.2999999999993</v>
      </c>
      <c r="V64" s="91">
        <v>8808</v>
      </c>
      <c r="W64" s="91">
        <v>8808</v>
      </c>
      <c r="X64" s="91">
        <v>10548.5</v>
      </c>
      <c r="Y64" s="91">
        <v>10548.5</v>
      </c>
      <c r="Z64" s="55">
        <v>15216.6</v>
      </c>
      <c r="AA64" s="55">
        <v>15216.6</v>
      </c>
      <c r="AB64" s="55">
        <v>19126.3</v>
      </c>
      <c r="AC64" s="55">
        <v>19126.3</v>
      </c>
      <c r="AD64" s="55">
        <v>18157.5</v>
      </c>
      <c r="AE64" s="55">
        <v>18157.5</v>
      </c>
    </row>
    <row r="65" spans="1:31" s="92" customFormat="1" ht="15" x14ac:dyDescent="0.25">
      <c r="A65" s="87"/>
      <c r="B65" s="88"/>
      <c r="C65" s="88"/>
      <c r="D65" s="88" t="s">
        <v>228</v>
      </c>
      <c r="E65" s="88"/>
      <c r="F65" s="88"/>
      <c r="G65" s="88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90"/>
      <c r="S65" s="90"/>
      <c r="T65" s="91"/>
      <c r="U65" s="91"/>
      <c r="V65" s="91"/>
      <c r="W65" s="91"/>
      <c r="X65" s="91"/>
      <c r="Y65" s="91"/>
      <c r="Z65" s="90"/>
      <c r="AA65" s="90"/>
      <c r="AB65" s="90"/>
      <c r="AC65" s="90"/>
      <c r="AD65" s="90">
        <v>0</v>
      </c>
      <c r="AE65" s="90">
        <v>0</v>
      </c>
    </row>
    <row r="66" spans="1:31" ht="15" x14ac:dyDescent="0.25">
      <c r="A66" s="23"/>
      <c r="B66" s="24"/>
      <c r="C66" s="24" t="s">
        <v>25</v>
      </c>
      <c r="D66" s="24"/>
      <c r="E66" s="24"/>
      <c r="F66" s="24"/>
      <c r="G66" s="24"/>
      <c r="H66" s="25">
        <v>516309.5</v>
      </c>
      <c r="I66" s="25">
        <v>563464.1</v>
      </c>
      <c r="J66" s="25">
        <v>605554</v>
      </c>
      <c r="K66" s="25">
        <v>626787</v>
      </c>
      <c r="L66" s="25">
        <v>759168.6</v>
      </c>
      <c r="M66" s="25">
        <v>768055.9</v>
      </c>
      <c r="N66" s="25">
        <v>778644.1</v>
      </c>
      <c r="O66" s="25">
        <v>787561.4</v>
      </c>
      <c r="P66" s="25">
        <v>733891.6</v>
      </c>
      <c r="Q66" s="25">
        <v>785383.3</v>
      </c>
      <c r="R66" s="55">
        <v>0</v>
      </c>
      <c r="S66" s="55">
        <v>0</v>
      </c>
      <c r="T66" s="55">
        <v>0</v>
      </c>
      <c r="U66" s="55">
        <v>0</v>
      </c>
      <c r="V66" s="55">
        <v>0</v>
      </c>
      <c r="W66" s="55">
        <v>0</v>
      </c>
      <c r="X66" s="55">
        <v>0</v>
      </c>
      <c r="Y66" s="55">
        <v>0</v>
      </c>
      <c r="Z66" s="55">
        <v>0</v>
      </c>
      <c r="AA66" s="55">
        <v>0</v>
      </c>
      <c r="AB66" s="55">
        <v>0</v>
      </c>
      <c r="AC66" s="55">
        <v>0</v>
      </c>
      <c r="AD66" s="55">
        <v>0</v>
      </c>
      <c r="AE66" s="55">
        <v>0</v>
      </c>
    </row>
    <row r="67" spans="1:31" ht="15" x14ac:dyDescent="0.25">
      <c r="A67" s="23"/>
      <c r="B67" s="24"/>
      <c r="C67" s="24"/>
      <c r="D67" s="24" t="s">
        <v>26</v>
      </c>
      <c r="E67" s="24"/>
      <c r="F67" s="24"/>
      <c r="G67" s="24"/>
      <c r="H67" s="25">
        <v>433916.2</v>
      </c>
      <c r="I67" s="25">
        <v>475045.3</v>
      </c>
      <c r="J67" s="25">
        <v>518971.4</v>
      </c>
      <c r="K67" s="25">
        <v>537676.69999999995</v>
      </c>
      <c r="L67" s="25">
        <v>651452.5</v>
      </c>
      <c r="M67" s="25">
        <v>656101.4</v>
      </c>
      <c r="N67" s="25">
        <v>651841.30000000005</v>
      </c>
      <c r="O67" s="25">
        <v>659522.1</v>
      </c>
      <c r="P67" s="25">
        <v>614792.4</v>
      </c>
      <c r="Q67" s="25">
        <v>659341.69999999995</v>
      </c>
      <c r="R67" s="55">
        <v>0</v>
      </c>
      <c r="S67" s="55">
        <v>0</v>
      </c>
      <c r="T67" s="55">
        <v>0</v>
      </c>
      <c r="U67" s="55">
        <v>0</v>
      </c>
      <c r="V67" s="55">
        <v>0</v>
      </c>
      <c r="W67" s="55">
        <v>0</v>
      </c>
      <c r="X67" s="55">
        <v>0</v>
      </c>
      <c r="Y67" s="55">
        <v>0</v>
      </c>
      <c r="Z67" s="55">
        <v>0</v>
      </c>
      <c r="AA67" s="55">
        <v>0</v>
      </c>
      <c r="AB67" s="55">
        <v>0</v>
      </c>
      <c r="AC67" s="55">
        <v>0</v>
      </c>
      <c r="AD67" s="55">
        <v>0</v>
      </c>
      <c r="AE67" s="55">
        <v>0</v>
      </c>
    </row>
    <row r="68" spans="1:31" ht="15" x14ac:dyDescent="0.25">
      <c r="A68" s="23"/>
      <c r="B68" s="24"/>
      <c r="C68" s="24"/>
      <c r="D68" s="24" t="s">
        <v>27</v>
      </c>
      <c r="E68" s="24"/>
      <c r="F68" s="24"/>
      <c r="G68" s="24"/>
      <c r="H68" s="25">
        <v>66912</v>
      </c>
      <c r="I68" s="25">
        <v>71666.600000000006</v>
      </c>
      <c r="J68" s="25">
        <v>74307.600000000006</v>
      </c>
      <c r="K68" s="25">
        <v>76461.2</v>
      </c>
      <c r="L68" s="25">
        <v>91154</v>
      </c>
      <c r="M68" s="25">
        <v>94755.6</v>
      </c>
      <c r="N68" s="25">
        <v>102274.2</v>
      </c>
      <c r="O68" s="25">
        <v>103171.7</v>
      </c>
      <c r="P68" s="25">
        <v>95650.8</v>
      </c>
      <c r="Q68" s="25">
        <v>100825.2</v>
      </c>
      <c r="R68" s="55">
        <v>0</v>
      </c>
      <c r="S68" s="55">
        <v>0</v>
      </c>
      <c r="T68" s="55">
        <v>0</v>
      </c>
      <c r="U68" s="55">
        <v>0</v>
      </c>
      <c r="V68" s="55">
        <v>0</v>
      </c>
      <c r="W68" s="55">
        <v>0</v>
      </c>
      <c r="X68" s="55">
        <v>0</v>
      </c>
      <c r="Y68" s="55">
        <v>0</v>
      </c>
      <c r="Z68" s="55">
        <v>0</v>
      </c>
      <c r="AA68" s="55">
        <v>0</v>
      </c>
      <c r="AB68" s="55">
        <v>0</v>
      </c>
      <c r="AC68" s="55">
        <v>0</v>
      </c>
      <c r="AD68" s="55">
        <v>0</v>
      </c>
      <c r="AE68" s="55">
        <v>0</v>
      </c>
    </row>
    <row r="69" spans="1:31" ht="15" x14ac:dyDescent="0.25">
      <c r="A69" s="23"/>
      <c r="B69" s="24"/>
      <c r="C69" s="24"/>
      <c r="D69" s="24" t="s">
        <v>28</v>
      </c>
      <c r="E69" s="24"/>
      <c r="F69" s="24"/>
      <c r="G69" s="24"/>
      <c r="H69" s="25">
        <v>0</v>
      </c>
      <c r="I69" s="25">
        <v>0</v>
      </c>
      <c r="J69" s="25">
        <v>-92.9</v>
      </c>
      <c r="K69" s="25">
        <v>-92.9</v>
      </c>
      <c r="L69" s="25">
        <v>1533</v>
      </c>
      <c r="M69" s="25">
        <v>1533</v>
      </c>
      <c r="N69" s="25">
        <v>3364.9</v>
      </c>
      <c r="O69" s="25">
        <v>3364.9</v>
      </c>
      <c r="P69" s="25">
        <v>3003.8</v>
      </c>
      <c r="Q69" s="25">
        <v>3003.8</v>
      </c>
      <c r="R69" s="55">
        <v>0</v>
      </c>
      <c r="S69" s="55">
        <v>0</v>
      </c>
      <c r="T69" s="55">
        <v>0</v>
      </c>
      <c r="U69" s="55">
        <v>0</v>
      </c>
      <c r="V69" s="55">
        <v>0</v>
      </c>
      <c r="W69" s="55">
        <v>0</v>
      </c>
      <c r="X69" s="55">
        <v>0</v>
      </c>
      <c r="Y69" s="55">
        <v>0</v>
      </c>
      <c r="Z69" s="55">
        <v>0</v>
      </c>
      <c r="AA69" s="55">
        <v>0</v>
      </c>
      <c r="AB69" s="55">
        <v>0</v>
      </c>
      <c r="AC69" s="55">
        <v>0</v>
      </c>
      <c r="AD69" s="55">
        <v>0</v>
      </c>
      <c r="AE69" s="55">
        <v>0</v>
      </c>
    </row>
    <row r="70" spans="1:31" ht="27" customHeight="1" x14ac:dyDescent="0.25">
      <c r="A70" s="23"/>
      <c r="B70" s="24"/>
      <c r="C70" s="24"/>
      <c r="D70" s="77" t="s">
        <v>29</v>
      </c>
      <c r="E70" s="77"/>
      <c r="F70" s="77"/>
      <c r="G70" s="77"/>
      <c r="H70" s="25">
        <v>3027</v>
      </c>
      <c r="I70" s="25">
        <v>3216.2</v>
      </c>
      <c r="J70" s="25">
        <v>4084.3</v>
      </c>
      <c r="K70" s="25">
        <v>4191.8999999999996</v>
      </c>
      <c r="L70" s="25">
        <v>6335.1</v>
      </c>
      <c r="M70" s="25">
        <v>6497.1</v>
      </c>
      <c r="N70" s="25">
        <v>7517.2</v>
      </c>
      <c r="O70" s="25">
        <v>7577.2</v>
      </c>
      <c r="P70" s="25">
        <v>7249.7</v>
      </c>
      <c r="Q70" s="25">
        <v>7610.9</v>
      </c>
      <c r="R70" s="55">
        <v>0</v>
      </c>
      <c r="S70" s="55">
        <v>0</v>
      </c>
      <c r="T70" s="55">
        <v>0</v>
      </c>
      <c r="U70" s="55">
        <v>0</v>
      </c>
      <c r="V70" s="55">
        <v>0</v>
      </c>
      <c r="W70" s="55">
        <v>0</v>
      </c>
      <c r="X70" s="55">
        <v>0</v>
      </c>
      <c r="Y70" s="55">
        <v>0</v>
      </c>
      <c r="Z70" s="55">
        <v>0</v>
      </c>
      <c r="AA70" s="55">
        <v>0</v>
      </c>
      <c r="AB70" s="55">
        <v>0</v>
      </c>
      <c r="AC70" s="55">
        <v>0</v>
      </c>
      <c r="AD70" s="55">
        <v>0</v>
      </c>
      <c r="AE70" s="55">
        <v>0</v>
      </c>
    </row>
    <row r="71" spans="1:31" ht="15" x14ac:dyDescent="0.25">
      <c r="A71" s="23"/>
      <c r="B71" s="24"/>
      <c r="C71" s="24"/>
      <c r="D71" s="24" t="s">
        <v>30</v>
      </c>
      <c r="E71" s="24"/>
      <c r="F71" s="24"/>
      <c r="G71" s="24"/>
      <c r="H71" s="25">
        <v>24.2</v>
      </c>
      <c r="I71" s="25">
        <v>25.6</v>
      </c>
      <c r="J71" s="25">
        <v>25.8</v>
      </c>
      <c r="K71" s="25">
        <v>26.4</v>
      </c>
      <c r="L71" s="25">
        <v>30.9</v>
      </c>
      <c r="M71" s="25">
        <v>31.6</v>
      </c>
      <c r="N71" s="25">
        <v>34.700000000000003</v>
      </c>
      <c r="O71" s="25">
        <v>34.9</v>
      </c>
      <c r="P71" s="25">
        <v>33.5</v>
      </c>
      <c r="Q71" s="25">
        <v>35.1</v>
      </c>
      <c r="R71" s="55">
        <v>0</v>
      </c>
      <c r="S71" s="55">
        <v>0</v>
      </c>
      <c r="T71" s="55">
        <v>0</v>
      </c>
      <c r="U71" s="55">
        <v>0</v>
      </c>
      <c r="V71" s="55">
        <v>0</v>
      </c>
      <c r="W71" s="55">
        <v>0</v>
      </c>
      <c r="X71" s="55">
        <v>0</v>
      </c>
      <c r="Y71" s="55">
        <v>0</v>
      </c>
      <c r="Z71" s="55">
        <v>0</v>
      </c>
      <c r="AA71" s="55">
        <v>0</v>
      </c>
      <c r="AB71" s="55">
        <v>0</v>
      </c>
      <c r="AC71" s="55">
        <v>0</v>
      </c>
      <c r="AD71" s="55">
        <v>0</v>
      </c>
      <c r="AE71" s="55">
        <v>0</v>
      </c>
    </row>
    <row r="72" spans="1:31" ht="15" x14ac:dyDescent="0.25">
      <c r="A72" s="23"/>
      <c r="B72" s="24"/>
      <c r="C72" s="24"/>
      <c r="D72" s="24" t="s">
        <v>31</v>
      </c>
      <c r="E72" s="24"/>
      <c r="F72" s="24"/>
      <c r="G72" s="24"/>
      <c r="H72" s="25">
        <v>2901.9</v>
      </c>
      <c r="I72" s="25">
        <v>3047</v>
      </c>
      <c r="J72" s="25">
        <v>2607.8000000000002</v>
      </c>
      <c r="K72" s="25">
        <v>2672.7</v>
      </c>
      <c r="L72" s="25">
        <v>2879.8</v>
      </c>
      <c r="M72" s="25">
        <v>3028.5</v>
      </c>
      <c r="N72" s="25">
        <v>4379.3999999999996</v>
      </c>
      <c r="O72" s="25">
        <v>4424.2</v>
      </c>
      <c r="P72" s="25">
        <v>4269.7</v>
      </c>
      <c r="Q72" s="25">
        <v>4539.1000000000004</v>
      </c>
      <c r="R72" s="55">
        <v>0</v>
      </c>
      <c r="S72" s="55">
        <v>0</v>
      </c>
      <c r="T72" s="55">
        <v>0</v>
      </c>
      <c r="U72" s="55">
        <v>0</v>
      </c>
      <c r="V72" s="55">
        <v>0</v>
      </c>
      <c r="W72" s="55">
        <v>0</v>
      </c>
      <c r="X72" s="55">
        <v>0</v>
      </c>
      <c r="Y72" s="55">
        <v>0</v>
      </c>
      <c r="Z72" s="55">
        <v>0</v>
      </c>
      <c r="AA72" s="55">
        <v>0</v>
      </c>
      <c r="AB72" s="55">
        <v>0</v>
      </c>
      <c r="AC72" s="55">
        <v>0</v>
      </c>
      <c r="AD72" s="55">
        <v>0</v>
      </c>
      <c r="AE72" s="55">
        <v>0</v>
      </c>
    </row>
    <row r="73" spans="1:31" ht="15" x14ac:dyDescent="0.25">
      <c r="A73" s="23"/>
      <c r="B73" s="24"/>
      <c r="C73" s="24"/>
      <c r="D73" s="24" t="s">
        <v>32</v>
      </c>
      <c r="E73" s="24"/>
      <c r="F73" s="24"/>
      <c r="G73" s="24"/>
      <c r="H73" s="25">
        <v>2506.1999999999998</v>
      </c>
      <c r="I73" s="25">
        <v>3058.8</v>
      </c>
      <c r="J73" s="25">
        <v>2351.1999999999998</v>
      </c>
      <c r="K73" s="25">
        <v>2425.9</v>
      </c>
      <c r="L73" s="25">
        <v>4235.5</v>
      </c>
      <c r="M73" s="25">
        <v>4397.8999999999996</v>
      </c>
      <c r="N73" s="25">
        <v>6453.8</v>
      </c>
      <c r="O73" s="25">
        <v>6529.3</v>
      </c>
      <c r="P73" s="25">
        <v>6291.4</v>
      </c>
      <c r="Q73" s="25">
        <v>6745.9</v>
      </c>
      <c r="R73" s="55"/>
      <c r="S73" s="55">
        <v>0</v>
      </c>
      <c r="T73" s="55">
        <v>0</v>
      </c>
      <c r="U73" s="55">
        <v>0</v>
      </c>
      <c r="V73" s="55">
        <v>0</v>
      </c>
      <c r="W73" s="55">
        <v>0</v>
      </c>
      <c r="X73" s="55">
        <v>0</v>
      </c>
      <c r="Y73" s="55">
        <v>0</v>
      </c>
      <c r="Z73" s="55">
        <v>0</v>
      </c>
      <c r="AA73" s="55">
        <v>0</v>
      </c>
      <c r="AB73" s="55">
        <v>0</v>
      </c>
      <c r="AC73" s="55">
        <v>0</v>
      </c>
      <c r="AD73" s="55">
        <v>0</v>
      </c>
      <c r="AE73" s="55">
        <v>0</v>
      </c>
    </row>
    <row r="74" spans="1:31" ht="15" x14ac:dyDescent="0.25">
      <c r="A74" s="23"/>
      <c r="B74" s="24"/>
      <c r="C74" s="24"/>
      <c r="D74" s="24" t="s">
        <v>33</v>
      </c>
      <c r="E74" s="24"/>
      <c r="F74" s="24"/>
      <c r="G74" s="24"/>
      <c r="H74" s="25">
        <v>7022</v>
      </c>
      <c r="I74" s="25">
        <v>7404.6</v>
      </c>
      <c r="J74" s="25">
        <v>3298.8</v>
      </c>
      <c r="K74" s="25">
        <v>3425.1</v>
      </c>
      <c r="L74" s="25">
        <v>1261.0999999999999</v>
      </c>
      <c r="M74" s="25">
        <v>1409.8</v>
      </c>
      <c r="N74" s="25">
        <v>2451.8000000000002</v>
      </c>
      <c r="O74" s="25">
        <v>2606.9</v>
      </c>
      <c r="P74" s="25">
        <v>2275.6</v>
      </c>
      <c r="Q74" s="25">
        <v>2936.5</v>
      </c>
      <c r="R74" s="55">
        <v>0</v>
      </c>
      <c r="S74" s="55">
        <v>0</v>
      </c>
      <c r="T74" s="55">
        <v>0</v>
      </c>
      <c r="U74" s="55">
        <v>0</v>
      </c>
      <c r="V74" s="55">
        <v>0</v>
      </c>
      <c r="W74" s="55">
        <v>0</v>
      </c>
      <c r="X74" s="55">
        <v>0</v>
      </c>
      <c r="Y74" s="55">
        <v>0</v>
      </c>
      <c r="Z74" s="55">
        <v>0</v>
      </c>
      <c r="AA74" s="55">
        <v>0</v>
      </c>
      <c r="AB74" s="55">
        <v>0</v>
      </c>
      <c r="AC74" s="55">
        <v>0</v>
      </c>
      <c r="AD74" s="55">
        <v>0</v>
      </c>
      <c r="AE74" s="55">
        <v>0</v>
      </c>
    </row>
    <row r="75" spans="1:31" ht="26.25" customHeight="1" x14ac:dyDescent="0.25">
      <c r="A75" s="23"/>
      <c r="B75" s="24"/>
      <c r="C75" s="24"/>
      <c r="D75" s="78" t="s">
        <v>114</v>
      </c>
      <c r="E75" s="77"/>
      <c r="F75" s="77"/>
      <c r="G75" s="77"/>
      <c r="H75" s="25">
        <v>0</v>
      </c>
      <c r="I75" s="25">
        <v>0</v>
      </c>
      <c r="J75" s="25">
        <v>0</v>
      </c>
      <c r="K75" s="25">
        <v>0</v>
      </c>
      <c r="L75" s="25">
        <v>286.7</v>
      </c>
      <c r="M75" s="25">
        <v>301</v>
      </c>
      <c r="N75" s="25">
        <v>326.8</v>
      </c>
      <c r="O75" s="25">
        <v>330.2</v>
      </c>
      <c r="P75" s="25">
        <v>324.7</v>
      </c>
      <c r="Q75" s="25">
        <v>345.1</v>
      </c>
      <c r="R75" s="55">
        <v>0</v>
      </c>
      <c r="S75" s="55">
        <v>0</v>
      </c>
      <c r="T75" s="55">
        <v>0</v>
      </c>
      <c r="U75" s="55">
        <v>0</v>
      </c>
      <c r="V75" s="55">
        <v>0</v>
      </c>
      <c r="W75" s="55">
        <v>0</v>
      </c>
      <c r="X75" s="55">
        <v>0</v>
      </c>
      <c r="Y75" s="55">
        <v>0</v>
      </c>
      <c r="Z75" s="55">
        <v>0</v>
      </c>
      <c r="AA75" s="55">
        <v>0</v>
      </c>
      <c r="AB75" s="55">
        <v>0</v>
      </c>
      <c r="AC75" s="55">
        <v>0</v>
      </c>
      <c r="AD75" s="55">
        <v>0</v>
      </c>
      <c r="AE75" s="55">
        <v>0</v>
      </c>
    </row>
    <row r="76" spans="1:31" ht="15" x14ac:dyDescent="0.25">
      <c r="A76" s="23"/>
      <c r="B76" s="24"/>
      <c r="C76" s="24" t="s">
        <v>138</v>
      </c>
      <c r="D76" s="47"/>
      <c r="E76" s="46"/>
      <c r="F76" s="46"/>
      <c r="G76" s="46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55">
        <v>0</v>
      </c>
      <c r="S76" s="55">
        <v>0</v>
      </c>
      <c r="T76" s="49">
        <v>0</v>
      </c>
      <c r="U76" s="49">
        <v>0</v>
      </c>
      <c r="V76" s="49">
        <v>0</v>
      </c>
      <c r="W76" s="49">
        <v>0</v>
      </c>
      <c r="X76" s="49">
        <v>0</v>
      </c>
      <c r="Y76" s="49">
        <v>0</v>
      </c>
      <c r="Z76" s="55">
        <v>0</v>
      </c>
      <c r="AA76" s="55">
        <v>0</v>
      </c>
      <c r="AB76" s="55">
        <v>0</v>
      </c>
      <c r="AC76" s="55">
        <v>0</v>
      </c>
      <c r="AD76" s="55">
        <v>0</v>
      </c>
      <c r="AE76" s="55">
        <v>0</v>
      </c>
    </row>
    <row r="77" spans="1:31" ht="15" x14ac:dyDescent="0.25">
      <c r="A77" s="23"/>
      <c r="B77" s="24"/>
      <c r="C77" s="24" t="s">
        <v>139</v>
      </c>
      <c r="D77" s="47"/>
      <c r="E77" s="46"/>
      <c r="F77" s="46"/>
      <c r="G77" s="46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55">
        <v>0</v>
      </c>
      <c r="S77" s="55">
        <v>0</v>
      </c>
      <c r="T77" s="49">
        <v>0</v>
      </c>
      <c r="U77" s="49">
        <v>0</v>
      </c>
      <c r="V77" s="49">
        <v>0</v>
      </c>
      <c r="W77" s="49">
        <v>0</v>
      </c>
      <c r="X77" s="49">
        <v>0</v>
      </c>
      <c r="Y77" s="49">
        <v>0</v>
      </c>
      <c r="Z77" s="55">
        <v>0</v>
      </c>
      <c r="AA77" s="55">
        <v>0</v>
      </c>
      <c r="AB77" s="55">
        <v>0</v>
      </c>
      <c r="AC77" s="55">
        <v>0</v>
      </c>
      <c r="AD77" s="55">
        <v>0</v>
      </c>
      <c r="AE77" s="55">
        <v>0</v>
      </c>
    </row>
    <row r="78" spans="1:31" ht="26.25" customHeight="1" x14ac:dyDescent="0.25">
      <c r="A78" s="23"/>
      <c r="B78" s="24"/>
      <c r="C78" s="84" t="s">
        <v>140</v>
      </c>
      <c r="D78" s="84"/>
      <c r="E78" s="84"/>
      <c r="F78" s="84"/>
      <c r="G78" s="84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55">
        <v>0</v>
      </c>
      <c r="S78" s="55">
        <v>0</v>
      </c>
      <c r="T78" s="49">
        <v>0</v>
      </c>
      <c r="U78" s="49">
        <v>0</v>
      </c>
      <c r="V78" s="49">
        <v>0</v>
      </c>
      <c r="W78" s="49">
        <v>0</v>
      </c>
      <c r="X78" s="49">
        <v>0</v>
      </c>
      <c r="Y78" s="49">
        <v>0</v>
      </c>
      <c r="Z78" s="55">
        <v>0</v>
      </c>
      <c r="AA78" s="55">
        <v>0</v>
      </c>
      <c r="AB78" s="55">
        <v>0</v>
      </c>
      <c r="AC78" s="55">
        <v>0</v>
      </c>
      <c r="AD78" s="55">
        <v>0</v>
      </c>
      <c r="AE78" s="55">
        <v>0</v>
      </c>
    </row>
    <row r="79" spans="1:31" s="37" customFormat="1" ht="15" x14ac:dyDescent="0.25">
      <c r="A79" s="38"/>
      <c r="B79" s="29" t="s">
        <v>3</v>
      </c>
      <c r="C79" s="29"/>
      <c r="D79" s="29"/>
      <c r="E79" s="29"/>
      <c r="F79" s="29"/>
      <c r="G79" s="29"/>
      <c r="H79" s="39">
        <v>5982.2</v>
      </c>
      <c r="I79" s="39">
        <v>5982.2</v>
      </c>
      <c r="J79" s="39">
        <v>5508.2</v>
      </c>
      <c r="K79" s="39">
        <v>5508.2</v>
      </c>
      <c r="L79" s="39">
        <v>3850.3</v>
      </c>
      <c r="M79" s="39">
        <v>3850.3</v>
      </c>
      <c r="N79" s="39">
        <v>5458.4</v>
      </c>
      <c r="O79" s="35">
        <v>5458.4</v>
      </c>
      <c r="P79" s="35">
        <v>5665.7</v>
      </c>
      <c r="Q79" s="35">
        <v>5665.7</v>
      </c>
      <c r="R79" s="53">
        <v>6063.4</v>
      </c>
      <c r="S79" s="53">
        <v>6063.4</v>
      </c>
      <c r="T79" s="53">
        <v>5651.3</v>
      </c>
      <c r="U79" s="53">
        <v>5651.3</v>
      </c>
      <c r="V79" s="53">
        <v>5983.8</v>
      </c>
      <c r="W79" s="53">
        <v>5983.8</v>
      </c>
      <c r="X79" s="53">
        <v>6427.1</v>
      </c>
      <c r="Y79" s="53">
        <v>6427.1</v>
      </c>
      <c r="Z79" s="53">
        <v>6778.1</v>
      </c>
      <c r="AA79" s="53">
        <v>6778.1</v>
      </c>
      <c r="AB79" s="53">
        <v>10095.299999999999</v>
      </c>
      <c r="AC79" s="53">
        <v>10095.299999999999</v>
      </c>
      <c r="AD79" s="53">
        <v>9364.7999999999993</v>
      </c>
      <c r="AE79" s="53">
        <v>9364.7999999999993</v>
      </c>
    </row>
    <row r="80" spans="1:31" ht="15" x14ac:dyDescent="0.25">
      <c r="A80" s="23"/>
      <c r="B80" s="24"/>
      <c r="C80" s="24" t="s">
        <v>34</v>
      </c>
      <c r="D80" s="24"/>
      <c r="E80" s="24"/>
      <c r="F80" s="24"/>
      <c r="G80" s="24"/>
      <c r="H80" s="25">
        <v>18.3</v>
      </c>
      <c r="I80" s="25">
        <v>18.3</v>
      </c>
      <c r="J80" s="25">
        <v>3.1</v>
      </c>
      <c r="K80" s="25">
        <v>3.1</v>
      </c>
      <c r="L80" s="25">
        <v>3.3</v>
      </c>
      <c r="M80" s="25">
        <v>3.3</v>
      </c>
      <c r="N80" s="25">
        <v>6</v>
      </c>
      <c r="O80" s="25">
        <v>6</v>
      </c>
      <c r="P80" s="25">
        <v>6.2</v>
      </c>
      <c r="Q80" s="25">
        <v>6.2</v>
      </c>
      <c r="R80" s="55">
        <v>6.6</v>
      </c>
      <c r="S80" s="55">
        <v>6.6</v>
      </c>
      <c r="T80" s="49">
        <v>7</v>
      </c>
      <c r="U80" s="49">
        <v>7</v>
      </c>
      <c r="V80" s="49">
        <v>7.4</v>
      </c>
      <c r="W80" s="49">
        <v>7.4</v>
      </c>
      <c r="X80" s="49">
        <v>7.9</v>
      </c>
      <c r="Y80" s="49">
        <v>7.9</v>
      </c>
      <c r="Z80" s="55">
        <v>8.4</v>
      </c>
      <c r="AA80" s="55">
        <v>8.4</v>
      </c>
      <c r="AB80" s="55">
        <v>8.8000000000000007</v>
      </c>
      <c r="AC80" s="55">
        <v>8.8000000000000007</v>
      </c>
      <c r="AD80" s="55">
        <v>8.4</v>
      </c>
      <c r="AE80" s="55">
        <v>8.4</v>
      </c>
    </row>
    <row r="81" spans="1:33" ht="48" customHeight="1" x14ac:dyDescent="0.25">
      <c r="A81" s="23"/>
      <c r="B81" s="24"/>
      <c r="C81" s="84" t="s">
        <v>141</v>
      </c>
      <c r="D81" s="84"/>
      <c r="E81" s="84"/>
      <c r="F81" s="84"/>
      <c r="G81" s="84"/>
      <c r="H81" s="25">
        <v>5963.9</v>
      </c>
      <c r="I81" s="25">
        <v>5963.9</v>
      </c>
      <c r="J81" s="25">
        <v>5505.1</v>
      </c>
      <c r="K81" s="25">
        <v>5505.1</v>
      </c>
      <c r="L81" s="25">
        <v>3847</v>
      </c>
      <c r="M81" s="25">
        <v>3847</v>
      </c>
      <c r="N81" s="25">
        <v>5452.4</v>
      </c>
      <c r="O81" s="25">
        <v>5452.4</v>
      </c>
      <c r="P81" s="25">
        <v>5659.5</v>
      </c>
      <c r="Q81" s="25">
        <v>5659.5</v>
      </c>
      <c r="R81" s="55">
        <v>6056.8</v>
      </c>
      <c r="S81" s="55">
        <v>6056.8</v>
      </c>
      <c r="T81" s="49">
        <v>5644.3</v>
      </c>
      <c r="U81" s="49">
        <v>5644.3</v>
      </c>
      <c r="V81" s="49">
        <v>5976.4</v>
      </c>
      <c r="W81" s="49">
        <v>5976.4</v>
      </c>
      <c r="X81" s="49">
        <v>6419.2</v>
      </c>
      <c r="Y81" s="49">
        <v>6419.2</v>
      </c>
      <c r="Z81" s="55">
        <v>6769.7</v>
      </c>
      <c r="AA81" s="55">
        <v>6769.7</v>
      </c>
      <c r="AB81" s="55">
        <v>10086.5</v>
      </c>
      <c r="AC81" s="55">
        <v>10086.5</v>
      </c>
      <c r="AD81" s="55">
        <v>9356.4</v>
      </c>
      <c r="AE81" s="55">
        <v>9356.4</v>
      </c>
    </row>
    <row r="82" spans="1:33" ht="15" x14ac:dyDescent="0.25">
      <c r="A82" s="23"/>
      <c r="B82" s="24"/>
      <c r="C82" s="24"/>
      <c r="D82" s="24" t="s">
        <v>35</v>
      </c>
      <c r="E82" s="24"/>
      <c r="F82" s="24"/>
      <c r="G82" s="24"/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55">
        <v>0</v>
      </c>
      <c r="S82" s="55">
        <v>0</v>
      </c>
      <c r="T82" s="49">
        <v>0</v>
      </c>
      <c r="U82" s="49">
        <v>0</v>
      </c>
      <c r="V82" s="49">
        <v>0</v>
      </c>
      <c r="W82" s="49">
        <v>0</v>
      </c>
      <c r="X82" s="49">
        <v>0</v>
      </c>
      <c r="Y82" s="49">
        <v>0</v>
      </c>
      <c r="Z82" s="55">
        <v>0</v>
      </c>
      <c r="AA82" s="55">
        <v>0</v>
      </c>
      <c r="AB82" s="55">
        <v>0</v>
      </c>
      <c r="AC82" s="55">
        <v>0</v>
      </c>
      <c r="AD82" s="55">
        <v>0</v>
      </c>
      <c r="AE82" s="55">
        <v>0</v>
      </c>
    </row>
    <row r="83" spans="1:33" ht="15" x14ac:dyDescent="0.25">
      <c r="A83" s="23"/>
      <c r="B83" s="24"/>
      <c r="C83" s="24"/>
      <c r="D83" s="24" t="s">
        <v>36</v>
      </c>
      <c r="E83" s="24"/>
      <c r="F83" s="24"/>
      <c r="G83" s="24"/>
      <c r="H83" s="25">
        <v>2.2999999999999998</v>
      </c>
      <c r="I83" s="25">
        <v>2.2999999999999998</v>
      </c>
      <c r="J83" s="25">
        <v>1.3</v>
      </c>
      <c r="K83" s="25">
        <v>1.3</v>
      </c>
      <c r="L83" s="25">
        <v>1.4</v>
      </c>
      <c r="M83" s="25">
        <v>1.4</v>
      </c>
      <c r="N83" s="25">
        <v>0.3</v>
      </c>
      <c r="O83" s="25">
        <v>0.3</v>
      </c>
      <c r="P83" s="25">
        <v>0.3</v>
      </c>
      <c r="Q83" s="25">
        <v>0.3</v>
      </c>
      <c r="R83" s="55">
        <v>0.3</v>
      </c>
      <c r="S83" s="55">
        <v>0.3</v>
      </c>
      <c r="T83" s="49">
        <v>0.3</v>
      </c>
      <c r="U83" s="49">
        <v>0.3</v>
      </c>
      <c r="V83" s="49">
        <v>0.3</v>
      </c>
      <c r="W83" s="49">
        <v>0.3</v>
      </c>
      <c r="X83" s="49">
        <v>0.3</v>
      </c>
      <c r="Y83" s="49">
        <v>0.3</v>
      </c>
      <c r="Z83" s="55">
        <v>0.3</v>
      </c>
      <c r="AA83" s="55">
        <v>0.3</v>
      </c>
      <c r="AB83" s="55">
        <v>0.3</v>
      </c>
      <c r="AC83" s="55">
        <v>0.3</v>
      </c>
      <c r="AD83" s="55">
        <v>0.3</v>
      </c>
      <c r="AE83" s="55">
        <v>0.3</v>
      </c>
    </row>
    <row r="84" spans="1:33" ht="15" x14ac:dyDescent="0.25">
      <c r="A84" s="23"/>
      <c r="B84" s="24"/>
      <c r="C84" s="24"/>
      <c r="D84" s="24" t="s">
        <v>55</v>
      </c>
      <c r="E84" s="24"/>
      <c r="F84" s="24"/>
      <c r="G84" s="24"/>
      <c r="H84" s="25">
        <v>989.8</v>
      </c>
      <c r="I84" s="25">
        <v>989.8</v>
      </c>
      <c r="J84" s="25">
        <v>1196.7</v>
      </c>
      <c r="K84" s="25">
        <v>1196.7</v>
      </c>
      <c r="L84" s="25">
        <v>1188.7</v>
      </c>
      <c r="M84" s="25">
        <v>1188.7</v>
      </c>
      <c r="N84" s="25">
        <v>1238.5999999999999</v>
      </c>
      <c r="O84" s="25">
        <v>1238.5999999999999</v>
      </c>
      <c r="P84" s="25">
        <v>1285.5999999999999</v>
      </c>
      <c r="Q84" s="25">
        <v>1285.5999999999999</v>
      </c>
      <c r="R84" s="55">
        <v>1375.8</v>
      </c>
      <c r="S84" s="55">
        <v>1375.8</v>
      </c>
      <c r="T84" s="49">
        <v>1465.3</v>
      </c>
      <c r="U84" s="49">
        <v>1465.3</v>
      </c>
      <c r="V84" s="49">
        <v>1553.2</v>
      </c>
      <c r="W84" s="49">
        <v>1553.2</v>
      </c>
      <c r="X84" s="49">
        <v>1668.3</v>
      </c>
      <c r="Y84" s="49">
        <v>1668.3</v>
      </c>
      <c r="Z84" s="55">
        <v>1766.7</v>
      </c>
      <c r="AA84" s="55">
        <v>1766.7</v>
      </c>
      <c r="AB84" s="55">
        <v>1859.6</v>
      </c>
      <c r="AC84" s="55">
        <v>1859.6</v>
      </c>
      <c r="AD84" s="55">
        <v>1769.7</v>
      </c>
      <c r="AE84" s="55">
        <v>1769.7</v>
      </c>
    </row>
    <row r="85" spans="1:33" ht="15" x14ac:dyDescent="0.25">
      <c r="A85" s="23"/>
      <c r="B85" s="24"/>
      <c r="C85" s="24"/>
      <c r="D85" s="24"/>
      <c r="E85" s="24" t="s">
        <v>56</v>
      </c>
      <c r="F85" s="24"/>
      <c r="G85" s="24"/>
      <c r="H85" s="25">
        <v>884.9</v>
      </c>
      <c r="I85" s="25">
        <v>884.9</v>
      </c>
      <c r="J85" s="25">
        <v>1044.7</v>
      </c>
      <c r="K85" s="25">
        <v>1044.7</v>
      </c>
      <c r="L85" s="25">
        <v>1120.4000000000001</v>
      </c>
      <c r="M85" s="25">
        <v>1120.4000000000001</v>
      </c>
      <c r="N85" s="25">
        <v>1161.2</v>
      </c>
      <c r="O85" s="25">
        <v>1161.2</v>
      </c>
      <c r="P85" s="25">
        <v>1205.3</v>
      </c>
      <c r="Q85" s="25">
        <v>1205.3</v>
      </c>
      <c r="R85" s="55">
        <v>1289.9000000000001</v>
      </c>
      <c r="S85" s="55">
        <v>1289.9000000000001</v>
      </c>
      <c r="T85" s="49">
        <v>1373.8</v>
      </c>
      <c r="U85" s="49">
        <v>1373.8</v>
      </c>
      <c r="V85" s="49">
        <v>1456.2</v>
      </c>
      <c r="W85" s="49">
        <v>1456.2</v>
      </c>
      <c r="X85" s="49">
        <v>1564.1</v>
      </c>
      <c r="Y85" s="49">
        <v>1564.1</v>
      </c>
      <c r="Z85" s="55">
        <v>1656.4</v>
      </c>
      <c r="AA85" s="55">
        <v>1656.4</v>
      </c>
      <c r="AB85" s="55">
        <v>1743.5</v>
      </c>
      <c r="AC85" s="55">
        <v>1743.5</v>
      </c>
      <c r="AD85" s="55">
        <v>1659.2</v>
      </c>
      <c r="AE85" s="55">
        <v>1659.2</v>
      </c>
    </row>
    <row r="86" spans="1:33" ht="15" x14ac:dyDescent="0.25">
      <c r="A86" s="23"/>
      <c r="B86" s="24"/>
      <c r="C86" s="24"/>
      <c r="D86" s="24"/>
      <c r="E86" s="24" t="s">
        <v>57</v>
      </c>
      <c r="F86" s="24"/>
      <c r="G86" s="24"/>
      <c r="H86" s="25">
        <v>104.9</v>
      </c>
      <c r="I86" s="25">
        <v>104.9</v>
      </c>
      <c r="J86" s="25">
        <v>152</v>
      </c>
      <c r="K86" s="25">
        <v>152</v>
      </c>
      <c r="L86" s="25">
        <v>68.3</v>
      </c>
      <c r="M86" s="25">
        <v>68.3</v>
      </c>
      <c r="N86" s="25">
        <v>77.400000000000006</v>
      </c>
      <c r="O86" s="25">
        <v>77.400000000000006</v>
      </c>
      <c r="P86" s="25">
        <v>80.3</v>
      </c>
      <c r="Q86" s="25">
        <v>80.3</v>
      </c>
      <c r="R86" s="55">
        <v>85.9</v>
      </c>
      <c r="S86" s="55">
        <v>85.9</v>
      </c>
      <c r="T86" s="49">
        <v>91.5</v>
      </c>
      <c r="U86" s="49">
        <v>91.5</v>
      </c>
      <c r="V86" s="49">
        <v>97</v>
      </c>
      <c r="W86" s="49">
        <v>97</v>
      </c>
      <c r="X86" s="49">
        <v>104.2</v>
      </c>
      <c r="Y86" s="49">
        <v>104.2</v>
      </c>
      <c r="Z86" s="55">
        <v>110.3</v>
      </c>
      <c r="AA86" s="55">
        <v>110.3</v>
      </c>
      <c r="AB86" s="55">
        <v>116.1</v>
      </c>
      <c r="AC86" s="55">
        <v>116.1</v>
      </c>
      <c r="AD86" s="55">
        <v>110.5</v>
      </c>
      <c r="AE86" s="55">
        <v>110.5</v>
      </c>
    </row>
    <row r="87" spans="1:33" ht="15" x14ac:dyDescent="0.25">
      <c r="A87" s="23"/>
      <c r="B87" s="24"/>
      <c r="C87" s="24"/>
      <c r="D87" s="24" t="s">
        <v>58</v>
      </c>
      <c r="E87" s="24"/>
      <c r="F87" s="24"/>
      <c r="G87" s="24"/>
      <c r="H87" s="25">
        <v>4521.1000000000004</v>
      </c>
      <c r="I87" s="25">
        <v>4521.1000000000004</v>
      </c>
      <c r="J87" s="25">
        <v>3863.9</v>
      </c>
      <c r="K87" s="25">
        <v>3863.9</v>
      </c>
      <c r="L87" s="25">
        <v>2204.6999999999998</v>
      </c>
      <c r="M87" s="25">
        <v>2204.6999999999998</v>
      </c>
      <c r="N87" s="25">
        <v>3804</v>
      </c>
      <c r="O87" s="25">
        <v>3804</v>
      </c>
      <c r="P87" s="25">
        <v>3940.5</v>
      </c>
      <c r="Q87" s="25">
        <v>3940.5</v>
      </c>
      <c r="R87" s="55">
        <v>4238.6000000000004</v>
      </c>
      <c r="S87" s="55">
        <v>4238.6000000000004</v>
      </c>
      <c r="T87" s="49">
        <v>3730.7</v>
      </c>
      <c r="U87" s="49">
        <v>3730.7</v>
      </c>
      <c r="V87" s="49">
        <v>3944.9</v>
      </c>
      <c r="W87" s="49">
        <v>3944.9</v>
      </c>
      <c r="X87" s="49">
        <v>4271.3</v>
      </c>
      <c r="Y87" s="49">
        <v>4271.3</v>
      </c>
      <c r="Z87" s="55">
        <v>4523.3999999999996</v>
      </c>
      <c r="AA87" s="55">
        <v>4523.3999999999996</v>
      </c>
      <c r="AB87" s="55">
        <v>7687.4</v>
      </c>
      <c r="AC87" s="55">
        <v>7687.4</v>
      </c>
      <c r="AD87" s="55">
        <v>7047.2</v>
      </c>
      <c r="AE87" s="55">
        <v>7047.2</v>
      </c>
    </row>
    <row r="88" spans="1:33" ht="15" x14ac:dyDescent="0.25">
      <c r="A88" s="23"/>
      <c r="B88" s="24"/>
      <c r="C88" s="24"/>
      <c r="D88" s="24" t="s">
        <v>59</v>
      </c>
      <c r="E88" s="24"/>
      <c r="F88" s="24"/>
      <c r="G88" s="24"/>
      <c r="H88" s="25">
        <v>450.7</v>
      </c>
      <c r="I88" s="25">
        <v>450.7</v>
      </c>
      <c r="J88" s="25">
        <v>443.1</v>
      </c>
      <c r="K88" s="25">
        <v>443.1</v>
      </c>
      <c r="L88" s="25">
        <v>452.1</v>
      </c>
      <c r="M88" s="25">
        <v>452.1</v>
      </c>
      <c r="N88" s="25">
        <v>409.4</v>
      </c>
      <c r="O88" s="25">
        <v>409.4</v>
      </c>
      <c r="P88" s="25">
        <v>433</v>
      </c>
      <c r="Q88" s="25">
        <v>433</v>
      </c>
      <c r="R88" s="55">
        <v>442</v>
      </c>
      <c r="S88" s="55">
        <v>442</v>
      </c>
      <c r="T88" s="49">
        <v>447.9</v>
      </c>
      <c r="U88" s="49">
        <v>447.9</v>
      </c>
      <c r="V88" s="49">
        <v>477.9</v>
      </c>
      <c r="W88" s="49">
        <v>477.9</v>
      </c>
      <c r="X88" s="49">
        <v>479.2</v>
      </c>
      <c r="Y88" s="49">
        <v>479.2</v>
      </c>
      <c r="Z88" s="55">
        <v>479.2</v>
      </c>
      <c r="AA88" s="55">
        <v>479.2</v>
      </c>
      <c r="AB88" s="55">
        <v>539.1</v>
      </c>
      <c r="AC88" s="55">
        <v>539.1</v>
      </c>
      <c r="AD88" s="55">
        <v>539.1</v>
      </c>
      <c r="AE88" s="55">
        <v>539.1</v>
      </c>
    </row>
    <row r="89" spans="1:33" ht="15" x14ac:dyDescent="0.25">
      <c r="A89" s="23"/>
      <c r="B89" s="24"/>
      <c r="C89" s="24"/>
      <c r="D89" s="24"/>
      <c r="E89" s="24" t="s">
        <v>252</v>
      </c>
      <c r="F89" s="24"/>
      <c r="G89" s="24"/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55">
        <v>0</v>
      </c>
      <c r="S89" s="55">
        <v>0</v>
      </c>
      <c r="T89" s="49">
        <v>0</v>
      </c>
      <c r="U89" s="49">
        <v>0</v>
      </c>
      <c r="V89" s="49">
        <v>0</v>
      </c>
      <c r="W89" s="49">
        <v>0</v>
      </c>
      <c r="X89" s="49">
        <v>0</v>
      </c>
      <c r="Y89" s="49">
        <v>0</v>
      </c>
      <c r="Z89" s="55">
        <v>0</v>
      </c>
      <c r="AA89" s="55">
        <v>0</v>
      </c>
      <c r="AB89" s="55">
        <v>0</v>
      </c>
      <c r="AC89" s="55">
        <v>0</v>
      </c>
      <c r="AD89" s="55">
        <v>0</v>
      </c>
      <c r="AE89" s="55">
        <v>0</v>
      </c>
    </row>
    <row r="90" spans="1:33" ht="15" x14ac:dyDescent="0.25">
      <c r="A90" s="23"/>
      <c r="B90" s="24"/>
      <c r="C90" s="24"/>
      <c r="D90" s="24"/>
      <c r="E90" s="24" t="s">
        <v>253</v>
      </c>
      <c r="F90" s="24"/>
      <c r="G90" s="24"/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55">
        <v>0</v>
      </c>
      <c r="S90" s="55">
        <v>0</v>
      </c>
      <c r="T90" s="49">
        <v>0</v>
      </c>
      <c r="U90" s="49">
        <v>0</v>
      </c>
      <c r="V90" s="49">
        <v>0</v>
      </c>
      <c r="W90" s="49">
        <v>0</v>
      </c>
      <c r="X90" s="49">
        <v>0</v>
      </c>
      <c r="Y90" s="49">
        <v>0</v>
      </c>
      <c r="Z90" s="55">
        <v>0</v>
      </c>
      <c r="AA90" s="55">
        <v>0</v>
      </c>
      <c r="AB90" s="55">
        <v>0</v>
      </c>
      <c r="AC90" s="55">
        <v>0</v>
      </c>
      <c r="AD90" s="55">
        <v>538.6</v>
      </c>
      <c r="AE90" s="55">
        <v>538.6</v>
      </c>
    </row>
    <row r="91" spans="1:33" s="92" customFormat="1" ht="15" x14ac:dyDescent="0.25">
      <c r="A91" s="87"/>
      <c r="B91" s="88"/>
      <c r="C91" s="88"/>
      <c r="D91" s="88"/>
      <c r="E91" s="88" t="s">
        <v>254</v>
      </c>
      <c r="F91" s="88"/>
      <c r="G91" s="88"/>
      <c r="H91" s="89">
        <v>449.6</v>
      </c>
      <c r="I91" s="89">
        <v>449.6</v>
      </c>
      <c r="J91" s="89">
        <v>441.9</v>
      </c>
      <c r="K91" s="89">
        <v>441.9</v>
      </c>
      <c r="L91" s="89">
        <v>450.8</v>
      </c>
      <c r="M91" s="89">
        <v>450.8</v>
      </c>
      <c r="N91" s="89">
        <v>408.9</v>
      </c>
      <c r="O91" s="89">
        <v>408.9</v>
      </c>
      <c r="P91" s="89">
        <v>432.5</v>
      </c>
      <c r="Q91" s="89">
        <v>432.5</v>
      </c>
      <c r="R91" s="90">
        <v>441.5</v>
      </c>
      <c r="S91" s="90">
        <v>441.5</v>
      </c>
      <c r="T91" s="91">
        <v>447.4</v>
      </c>
      <c r="U91" s="91">
        <v>447.4</v>
      </c>
      <c r="V91" s="91">
        <v>477.4</v>
      </c>
      <c r="W91" s="91">
        <v>477.4</v>
      </c>
      <c r="X91" s="91">
        <v>478.7</v>
      </c>
      <c r="Y91" s="91">
        <v>478.7</v>
      </c>
      <c r="Z91" s="90">
        <v>478.7</v>
      </c>
      <c r="AA91" s="90">
        <v>478.7</v>
      </c>
      <c r="AB91" s="90">
        <v>538.6</v>
      </c>
      <c r="AC91" s="90">
        <v>538.6</v>
      </c>
      <c r="AD91" s="90"/>
      <c r="AE91" s="90"/>
    </row>
    <row r="92" spans="1:33" ht="15" x14ac:dyDescent="0.25">
      <c r="A92" s="23"/>
      <c r="B92" s="24"/>
      <c r="C92" s="24"/>
      <c r="D92" s="24"/>
      <c r="E92" s="24" t="s">
        <v>255</v>
      </c>
      <c r="F92" s="24"/>
      <c r="G92" s="24"/>
      <c r="H92" s="25">
        <v>1.1000000000000001</v>
      </c>
      <c r="I92" s="25">
        <v>1.1000000000000001</v>
      </c>
      <c r="J92" s="25">
        <v>1.2</v>
      </c>
      <c r="K92" s="25">
        <v>1.2</v>
      </c>
      <c r="L92" s="25">
        <v>1.3</v>
      </c>
      <c r="M92" s="25">
        <v>1.3</v>
      </c>
      <c r="N92" s="25">
        <v>0.5</v>
      </c>
      <c r="O92" s="25">
        <v>0.5</v>
      </c>
      <c r="P92" s="25">
        <v>0.5</v>
      </c>
      <c r="Q92" s="25">
        <v>0.5</v>
      </c>
      <c r="R92" s="55">
        <v>0.5</v>
      </c>
      <c r="S92" s="55">
        <v>0.5</v>
      </c>
      <c r="T92" s="49">
        <v>0.5</v>
      </c>
      <c r="U92" s="49">
        <v>0.5</v>
      </c>
      <c r="V92" s="49">
        <v>0.5</v>
      </c>
      <c r="W92" s="49">
        <v>0.5</v>
      </c>
      <c r="X92" s="49">
        <v>0.5</v>
      </c>
      <c r="Y92" s="49">
        <v>0.5</v>
      </c>
      <c r="Z92" s="55">
        <v>0.5</v>
      </c>
      <c r="AA92" s="55">
        <v>0.5</v>
      </c>
      <c r="AB92" s="55">
        <v>0.5</v>
      </c>
      <c r="AC92" s="55">
        <v>0.5</v>
      </c>
      <c r="AD92" s="55">
        <v>0.5</v>
      </c>
      <c r="AE92" s="55">
        <v>0.5</v>
      </c>
    </row>
    <row r="93" spans="1:33" ht="15" x14ac:dyDescent="0.25">
      <c r="A93" s="23"/>
      <c r="B93" s="24"/>
      <c r="C93" s="24"/>
      <c r="D93" s="24" t="s">
        <v>37</v>
      </c>
      <c r="E93" s="24"/>
      <c r="F93" s="24"/>
      <c r="G93" s="24"/>
      <c r="H93" s="25">
        <v>0</v>
      </c>
      <c r="I93" s="25">
        <v>0</v>
      </c>
      <c r="J93" s="25">
        <v>0.1</v>
      </c>
      <c r="K93" s="25">
        <v>0.1</v>
      </c>
      <c r="L93" s="25">
        <v>0.1</v>
      </c>
      <c r="M93" s="25">
        <v>0.1</v>
      </c>
      <c r="N93" s="25">
        <v>0.1</v>
      </c>
      <c r="O93" s="25">
        <v>0.1</v>
      </c>
      <c r="P93" s="25">
        <v>0.1</v>
      </c>
      <c r="Q93" s="25">
        <v>0.1</v>
      </c>
      <c r="R93" s="55">
        <v>0.1</v>
      </c>
      <c r="S93" s="55">
        <v>0.1</v>
      </c>
      <c r="T93" s="49">
        <v>0.1</v>
      </c>
      <c r="U93" s="49">
        <v>0.1</v>
      </c>
      <c r="V93" s="49">
        <v>0.1</v>
      </c>
      <c r="W93" s="49">
        <v>0.1</v>
      </c>
      <c r="X93" s="49">
        <v>0.1</v>
      </c>
      <c r="Y93" s="49">
        <v>0.1</v>
      </c>
      <c r="Z93" s="55">
        <v>0.1</v>
      </c>
      <c r="AA93" s="55">
        <v>0.1</v>
      </c>
      <c r="AB93" s="55">
        <v>0.1</v>
      </c>
      <c r="AC93" s="55">
        <v>0.1</v>
      </c>
      <c r="AD93" s="55">
        <v>0.1</v>
      </c>
      <c r="AE93" s="55">
        <v>0.1</v>
      </c>
    </row>
    <row r="94" spans="1:33" s="37" customFormat="1" ht="15" x14ac:dyDescent="0.25">
      <c r="A94" s="34"/>
      <c r="B94" s="30" t="s">
        <v>4</v>
      </c>
      <c r="C94" s="30"/>
      <c r="D94" s="30"/>
      <c r="E94" s="30"/>
      <c r="F94" s="30"/>
      <c r="G94" s="30"/>
      <c r="H94" s="35">
        <v>100529.4</v>
      </c>
      <c r="I94" s="35">
        <v>100529.4</v>
      </c>
      <c r="J94" s="35">
        <v>58159.6</v>
      </c>
      <c r="K94" s="35">
        <v>67759.600000000006</v>
      </c>
      <c r="L94" s="35">
        <v>53335.1</v>
      </c>
      <c r="M94" s="35">
        <v>53335.1</v>
      </c>
      <c r="N94" s="35">
        <v>65251.3</v>
      </c>
      <c r="O94" s="35">
        <v>78365.3</v>
      </c>
      <c r="P94" s="35">
        <v>107081.3</v>
      </c>
      <c r="Q94" s="35">
        <v>112081.2</v>
      </c>
      <c r="R94" s="53">
        <v>122025.7</v>
      </c>
      <c r="S94" s="53">
        <v>134626.79999999999</v>
      </c>
      <c r="T94" s="53">
        <v>152737</v>
      </c>
      <c r="U94" s="53">
        <v>161743</v>
      </c>
      <c r="V94" s="53">
        <v>62721.5</v>
      </c>
      <c r="W94" s="53">
        <v>86712.9</v>
      </c>
      <c r="X94" s="53">
        <v>114799.4</v>
      </c>
      <c r="Y94" s="53">
        <v>117792.3</v>
      </c>
      <c r="Z94" s="53">
        <v>67228.800000000003</v>
      </c>
      <c r="AA94" s="53">
        <v>67228.800000000003</v>
      </c>
      <c r="AB94" s="53">
        <v>98674.4</v>
      </c>
      <c r="AC94" s="53">
        <v>103674.4</v>
      </c>
      <c r="AD94" s="53">
        <v>152424.5</v>
      </c>
      <c r="AE94" s="53">
        <v>152424.5</v>
      </c>
    </row>
    <row r="95" spans="1:33" ht="15" x14ac:dyDescent="0.25">
      <c r="A95" s="23"/>
      <c r="B95" s="24"/>
      <c r="C95" s="24" t="s">
        <v>5</v>
      </c>
      <c r="D95" s="24"/>
      <c r="E95" s="24"/>
      <c r="F95" s="24"/>
      <c r="G95" s="24"/>
      <c r="H95" s="25">
        <v>1149.7</v>
      </c>
      <c r="I95" s="25">
        <v>1149.7</v>
      </c>
      <c r="J95" s="25">
        <v>1269.8</v>
      </c>
      <c r="K95" s="25">
        <v>1269.8</v>
      </c>
      <c r="L95" s="25">
        <v>1361.8</v>
      </c>
      <c r="M95" s="25">
        <v>1361.8</v>
      </c>
      <c r="N95" s="25">
        <v>1458.9</v>
      </c>
      <c r="O95" s="25">
        <v>1458.9</v>
      </c>
      <c r="P95" s="25">
        <v>1514.3</v>
      </c>
      <c r="Q95" s="25">
        <v>1514.3</v>
      </c>
      <c r="R95" s="55">
        <v>1620.6</v>
      </c>
      <c r="S95" s="55">
        <v>1620.6</v>
      </c>
      <c r="T95" s="49">
        <v>1726</v>
      </c>
      <c r="U95" s="49">
        <v>1726</v>
      </c>
      <c r="V95" s="49">
        <v>1829.5</v>
      </c>
      <c r="W95" s="49">
        <v>1829.5</v>
      </c>
      <c r="X95" s="49">
        <v>1965</v>
      </c>
      <c r="Y95" s="71">
        <v>1965</v>
      </c>
      <c r="Z95" s="55">
        <v>2081</v>
      </c>
      <c r="AA95" s="55">
        <v>2081</v>
      </c>
      <c r="AB95" s="55">
        <v>2190.5</v>
      </c>
      <c r="AC95" s="55">
        <v>2190.5</v>
      </c>
      <c r="AD95" s="55">
        <v>2084.5</v>
      </c>
      <c r="AE95" s="55">
        <v>2084.5</v>
      </c>
      <c r="AF95" s="55"/>
      <c r="AG95" s="55"/>
    </row>
    <row r="96" spans="1:33" ht="15" x14ac:dyDescent="0.25">
      <c r="A96" s="23"/>
      <c r="B96" s="24"/>
      <c r="C96" s="24" t="s">
        <v>6</v>
      </c>
      <c r="D96" s="24"/>
      <c r="E96" s="24"/>
      <c r="F96" s="24"/>
      <c r="G96" s="24"/>
      <c r="H96" s="25">
        <v>785.1</v>
      </c>
      <c r="I96" s="25">
        <v>785.1</v>
      </c>
      <c r="J96" s="25">
        <v>1148.8</v>
      </c>
      <c r="K96" s="25">
        <v>1148.8</v>
      </c>
      <c r="L96" s="25">
        <v>1573.9</v>
      </c>
      <c r="M96" s="25">
        <v>1573.9</v>
      </c>
      <c r="N96" s="25">
        <v>1686.1</v>
      </c>
      <c r="O96" s="25">
        <v>1686.1</v>
      </c>
      <c r="P96" s="25">
        <v>1750.2</v>
      </c>
      <c r="Q96" s="25">
        <v>1750.2</v>
      </c>
      <c r="R96" s="55">
        <v>1873</v>
      </c>
      <c r="S96" s="55">
        <v>1873</v>
      </c>
      <c r="T96" s="49">
        <v>1994.8</v>
      </c>
      <c r="U96" s="49">
        <v>1994.8</v>
      </c>
      <c r="V96" s="49">
        <v>2114.5</v>
      </c>
      <c r="W96" s="49">
        <v>2114.5</v>
      </c>
      <c r="X96" s="49">
        <v>2271.1999999999998</v>
      </c>
      <c r="Y96" s="71">
        <v>2271.1999999999998</v>
      </c>
      <c r="Z96" s="55">
        <v>2405.1999999999998</v>
      </c>
      <c r="AA96" s="55">
        <v>2405.1999999999998</v>
      </c>
      <c r="AB96" s="55">
        <v>2531.6999999999998</v>
      </c>
      <c r="AC96" s="55">
        <v>2531.6999999999998</v>
      </c>
      <c r="AD96" s="55">
        <v>2409.1999999999998</v>
      </c>
      <c r="AE96" s="55">
        <v>2409.1999999999998</v>
      </c>
      <c r="AF96" s="55"/>
      <c r="AG96" s="55"/>
    </row>
    <row r="97" spans="1:33" ht="15" x14ac:dyDescent="0.25">
      <c r="A97" s="23"/>
      <c r="B97" s="24"/>
      <c r="C97" s="24" t="s">
        <v>7</v>
      </c>
      <c r="D97" s="24"/>
      <c r="E97" s="24"/>
      <c r="F97" s="24"/>
      <c r="G97" s="24"/>
      <c r="H97" s="25">
        <v>61.1</v>
      </c>
      <c r="I97" s="25">
        <v>61.1</v>
      </c>
      <c r="J97" s="25">
        <v>130.19999999999999</v>
      </c>
      <c r="K97" s="25">
        <v>130.19999999999999</v>
      </c>
      <c r="L97" s="25">
        <v>103.5</v>
      </c>
      <c r="M97" s="25">
        <v>103.5</v>
      </c>
      <c r="N97" s="25">
        <v>110.9</v>
      </c>
      <c r="O97" s="25">
        <v>110.9</v>
      </c>
      <c r="P97" s="25">
        <v>115.1</v>
      </c>
      <c r="Q97" s="25">
        <v>115.1</v>
      </c>
      <c r="R97" s="55">
        <v>123.2</v>
      </c>
      <c r="S97" s="55">
        <v>123.2</v>
      </c>
      <c r="T97" s="49">
        <v>131.19999999999999</v>
      </c>
      <c r="U97" s="49">
        <v>131.19999999999999</v>
      </c>
      <c r="V97" s="49">
        <v>139.1</v>
      </c>
      <c r="W97" s="49">
        <v>139.1</v>
      </c>
      <c r="X97" s="49">
        <v>149.4</v>
      </c>
      <c r="Y97" s="49">
        <v>149.4</v>
      </c>
      <c r="Z97" s="55">
        <v>158.19999999999999</v>
      </c>
      <c r="AA97" s="55">
        <v>158.19999999999999</v>
      </c>
      <c r="AB97" s="55">
        <v>166.5</v>
      </c>
      <c r="AC97" s="55">
        <v>166.5</v>
      </c>
      <c r="AD97" s="55">
        <v>158.4</v>
      </c>
      <c r="AE97" s="55">
        <v>158.4</v>
      </c>
      <c r="AF97" s="55"/>
      <c r="AG97" s="55"/>
    </row>
    <row r="98" spans="1:33" ht="15" customHeight="1" x14ac:dyDescent="0.25">
      <c r="A98" s="23"/>
      <c r="B98" s="24"/>
      <c r="C98" s="24"/>
      <c r="D98" s="24" t="s">
        <v>8</v>
      </c>
      <c r="E98" s="24"/>
      <c r="F98" s="24"/>
      <c r="G98" s="24"/>
      <c r="H98" s="25">
        <v>0.1</v>
      </c>
      <c r="I98" s="25">
        <v>0.1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55">
        <v>0</v>
      </c>
      <c r="S98" s="55">
        <v>0</v>
      </c>
      <c r="U98" s="49">
        <v>0</v>
      </c>
      <c r="V98" s="49">
        <v>0</v>
      </c>
      <c r="W98" s="49">
        <v>0</v>
      </c>
      <c r="X98" s="49">
        <v>0</v>
      </c>
      <c r="Y98" s="49">
        <v>0</v>
      </c>
      <c r="Z98" s="55">
        <v>0</v>
      </c>
      <c r="AA98" s="55">
        <v>0</v>
      </c>
      <c r="AB98" s="55">
        <v>0</v>
      </c>
      <c r="AC98" s="55">
        <v>0</v>
      </c>
      <c r="AD98" s="55">
        <v>0</v>
      </c>
      <c r="AE98" s="55">
        <v>0</v>
      </c>
      <c r="AF98" s="55"/>
      <c r="AG98" s="55"/>
    </row>
    <row r="99" spans="1:33" ht="15" x14ac:dyDescent="0.25">
      <c r="A99" s="23"/>
      <c r="B99" s="24"/>
      <c r="C99" s="24"/>
      <c r="D99" s="24" t="s">
        <v>9</v>
      </c>
      <c r="E99" s="24"/>
      <c r="F99" s="24"/>
      <c r="G99" s="24"/>
      <c r="H99" s="25">
        <v>0.1</v>
      </c>
      <c r="I99" s="25">
        <v>0.1</v>
      </c>
      <c r="J99" s="25">
        <v>0.1</v>
      </c>
      <c r="K99" s="25">
        <v>0.1</v>
      </c>
      <c r="L99" s="25">
        <v>0.1</v>
      </c>
      <c r="M99" s="25">
        <v>0.1</v>
      </c>
      <c r="N99" s="25">
        <v>0.1</v>
      </c>
      <c r="O99" s="25">
        <v>0.1</v>
      </c>
      <c r="P99" s="25">
        <v>0.1</v>
      </c>
      <c r="Q99" s="25">
        <v>0.1</v>
      </c>
      <c r="R99" s="55">
        <v>0.1</v>
      </c>
      <c r="S99" s="55">
        <v>0.1</v>
      </c>
      <c r="T99" s="49">
        <v>0.1</v>
      </c>
      <c r="U99" s="1">
        <v>0.1</v>
      </c>
      <c r="V99" s="1">
        <v>0.1</v>
      </c>
      <c r="W99" s="1">
        <v>0.1</v>
      </c>
      <c r="X99" s="1">
        <v>0.1</v>
      </c>
      <c r="Y99" s="1">
        <v>0.1</v>
      </c>
      <c r="Z99" s="55">
        <v>0.1</v>
      </c>
      <c r="AA99" s="55">
        <v>0.1</v>
      </c>
      <c r="AB99" s="55">
        <v>0.1</v>
      </c>
      <c r="AC99" s="55">
        <v>0.1</v>
      </c>
      <c r="AD99" s="55">
        <v>0.1</v>
      </c>
      <c r="AE99" s="55">
        <v>0.1</v>
      </c>
      <c r="AF99" s="55"/>
      <c r="AG99" s="55"/>
    </row>
    <row r="100" spans="1:33" ht="15" x14ac:dyDescent="0.25">
      <c r="A100" s="23"/>
      <c r="B100" s="24"/>
      <c r="C100" s="24"/>
      <c r="D100" s="24" t="s">
        <v>10</v>
      </c>
      <c r="E100" s="24"/>
      <c r="F100" s="24"/>
      <c r="G100" s="24"/>
      <c r="H100" s="25">
        <v>60.9</v>
      </c>
      <c r="I100" s="25">
        <v>60.9</v>
      </c>
      <c r="J100" s="25">
        <v>130.1</v>
      </c>
      <c r="K100" s="25">
        <v>130.1</v>
      </c>
      <c r="L100" s="25">
        <v>103.4</v>
      </c>
      <c r="M100" s="25">
        <v>103.4</v>
      </c>
      <c r="N100" s="25">
        <v>110.8</v>
      </c>
      <c r="O100" s="25">
        <v>110.8</v>
      </c>
      <c r="P100" s="25">
        <v>115</v>
      </c>
      <c r="Q100" s="25">
        <v>115</v>
      </c>
      <c r="R100" s="55">
        <v>123.1</v>
      </c>
      <c r="S100" s="55">
        <v>123.1</v>
      </c>
      <c r="T100" s="49">
        <v>131.1</v>
      </c>
      <c r="U100" s="49">
        <v>131.1</v>
      </c>
      <c r="V100" s="49">
        <v>139</v>
      </c>
      <c r="W100" s="49">
        <v>139</v>
      </c>
      <c r="X100" s="49">
        <v>149.30000000000001</v>
      </c>
      <c r="Y100" s="49">
        <v>149.30000000000001</v>
      </c>
      <c r="Z100" s="55">
        <v>158.1</v>
      </c>
      <c r="AA100" s="55">
        <v>158.1</v>
      </c>
      <c r="AB100" s="55">
        <v>166.4</v>
      </c>
      <c r="AC100" s="55">
        <v>166.4</v>
      </c>
      <c r="AD100" s="55">
        <v>158.30000000000001</v>
      </c>
      <c r="AE100" s="55">
        <v>158.30000000000001</v>
      </c>
      <c r="AF100" s="55"/>
      <c r="AG100" s="55"/>
    </row>
    <row r="101" spans="1:33" ht="15" x14ac:dyDescent="0.25">
      <c r="A101" s="23"/>
      <c r="B101" s="24"/>
      <c r="C101" s="24" t="s">
        <v>249</v>
      </c>
      <c r="D101" s="24"/>
      <c r="E101" s="24"/>
      <c r="F101" s="24"/>
      <c r="G101" s="24"/>
      <c r="H101" s="25">
        <v>286.89999999999998</v>
      </c>
      <c r="I101" s="25">
        <v>286.89999999999998</v>
      </c>
      <c r="J101" s="25">
        <v>287.5</v>
      </c>
      <c r="K101" s="25">
        <v>287.5</v>
      </c>
      <c r="L101" s="25">
        <v>309.10000000000002</v>
      </c>
      <c r="M101" s="25">
        <v>309.10000000000002</v>
      </c>
      <c r="N101" s="25">
        <v>377.4</v>
      </c>
      <c r="O101" s="25">
        <v>377.4</v>
      </c>
      <c r="P101" s="25">
        <v>334.3</v>
      </c>
      <c r="Q101" s="25">
        <v>334.3</v>
      </c>
      <c r="R101" s="55">
        <v>323.60000000000002</v>
      </c>
      <c r="S101" s="55">
        <v>323.60000000000002</v>
      </c>
      <c r="T101" s="49">
        <v>345.6</v>
      </c>
      <c r="U101" s="49">
        <v>345.6</v>
      </c>
      <c r="V101" s="49">
        <v>373</v>
      </c>
      <c r="W101" s="49">
        <v>373</v>
      </c>
      <c r="X101" s="49">
        <v>102.4</v>
      </c>
      <c r="Y101" s="49">
        <v>102.4</v>
      </c>
      <c r="Z101" s="55">
        <v>102.4</v>
      </c>
      <c r="AA101" s="55">
        <v>102.4</v>
      </c>
      <c r="AB101" s="55">
        <v>94.8</v>
      </c>
      <c r="AC101" s="55">
        <v>94.8</v>
      </c>
      <c r="AD101" s="55">
        <v>100.7</v>
      </c>
      <c r="AE101" s="55">
        <v>100.7</v>
      </c>
      <c r="AF101" s="55"/>
      <c r="AG101" s="55"/>
    </row>
    <row r="102" spans="1:33" ht="15" x14ac:dyDescent="0.25">
      <c r="A102" s="23"/>
      <c r="B102" s="24"/>
      <c r="C102" s="24" t="s">
        <v>11</v>
      </c>
      <c r="D102" s="24"/>
      <c r="E102" s="24"/>
      <c r="F102" s="24"/>
      <c r="G102" s="24"/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55">
        <v>0</v>
      </c>
      <c r="S102" s="55">
        <v>0</v>
      </c>
      <c r="T102" s="49">
        <v>0</v>
      </c>
      <c r="U102" s="49">
        <v>0</v>
      </c>
      <c r="V102" s="49">
        <v>0</v>
      </c>
      <c r="W102" s="49">
        <v>0</v>
      </c>
      <c r="X102" s="49">
        <v>0</v>
      </c>
      <c r="Y102" s="49">
        <v>0</v>
      </c>
      <c r="Z102" s="55">
        <v>0</v>
      </c>
      <c r="AA102" s="55">
        <v>0</v>
      </c>
      <c r="AB102" s="55">
        <v>0</v>
      </c>
      <c r="AC102" s="55">
        <v>0</v>
      </c>
      <c r="AD102" s="55">
        <v>0</v>
      </c>
      <c r="AE102" s="55">
        <v>0</v>
      </c>
      <c r="AF102" s="55"/>
      <c r="AG102" s="55"/>
    </row>
    <row r="103" spans="1:33" ht="15" x14ac:dyDescent="0.25">
      <c r="A103" s="23"/>
      <c r="B103" s="24"/>
      <c r="C103" s="24" t="s">
        <v>250</v>
      </c>
      <c r="D103" s="24"/>
      <c r="E103" s="24"/>
      <c r="F103" s="24"/>
      <c r="G103" s="24"/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55">
        <v>0</v>
      </c>
      <c r="S103" s="55">
        <v>0</v>
      </c>
      <c r="T103" s="49">
        <v>0</v>
      </c>
      <c r="U103" s="49">
        <v>0</v>
      </c>
      <c r="V103" s="49">
        <v>0</v>
      </c>
      <c r="W103" s="49">
        <v>0</v>
      </c>
      <c r="X103" s="49">
        <v>0</v>
      </c>
      <c r="Y103" s="49">
        <v>0</v>
      </c>
      <c r="Z103" s="55">
        <v>0</v>
      </c>
      <c r="AA103" s="55">
        <v>0</v>
      </c>
      <c r="AB103" s="55">
        <v>0</v>
      </c>
      <c r="AC103" s="55">
        <v>0</v>
      </c>
      <c r="AD103" s="55">
        <v>0</v>
      </c>
      <c r="AE103" s="55">
        <v>0</v>
      </c>
      <c r="AF103" s="55"/>
      <c r="AG103" s="55"/>
    </row>
    <row r="104" spans="1:33" ht="15" x14ac:dyDescent="0.25">
      <c r="A104" s="23"/>
      <c r="B104" s="24"/>
      <c r="C104" s="24" t="s">
        <v>93</v>
      </c>
      <c r="D104" s="24"/>
      <c r="E104" s="24"/>
      <c r="F104" s="24"/>
      <c r="G104" s="24"/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55">
        <v>0</v>
      </c>
      <c r="S104" s="55">
        <v>0</v>
      </c>
      <c r="T104" s="49">
        <v>0</v>
      </c>
      <c r="U104" s="49">
        <v>0</v>
      </c>
      <c r="V104" s="49">
        <v>0</v>
      </c>
      <c r="W104" s="49">
        <v>0</v>
      </c>
      <c r="X104" s="49">
        <v>0</v>
      </c>
      <c r="Y104" s="49">
        <v>0</v>
      </c>
      <c r="Z104" s="55">
        <v>0</v>
      </c>
      <c r="AA104" s="55">
        <v>0</v>
      </c>
      <c r="AB104" s="55">
        <v>0</v>
      </c>
      <c r="AC104" s="55">
        <v>0</v>
      </c>
      <c r="AD104" s="55">
        <v>0</v>
      </c>
      <c r="AE104" s="55">
        <v>0</v>
      </c>
      <c r="AF104" s="55"/>
      <c r="AG104" s="55"/>
    </row>
    <row r="105" spans="1:33" ht="15" x14ac:dyDescent="0.25">
      <c r="A105" s="23"/>
      <c r="B105" s="24"/>
      <c r="C105" s="24" t="s">
        <v>94</v>
      </c>
      <c r="D105" s="24"/>
      <c r="E105" s="24"/>
      <c r="F105" s="24"/>
      <c r="G105" s="24"/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55">
        <v>0</v>
      </c>
      <c r="S105" s="55">
        <v>0</v>
      </c>
      <c r="T105" s="49">
        <v>0</v>
      </c>
      <c r="U105" s="49">
        <v>0</v>
      </c>
      <c r="V105" s="49">
        <v>0</v>
      </c>
      <c r="W105" s="49">
        <v>0</v>
      </c>
      <c r="X105" s="49">
        <v>0</v>
      </c>
      <c r="Y105" s="49">
        <v>0</v>
      </c>
      <c r="Z105" s="55">
        <v>0</v>
      </c>
      <c r="AA105" s="55">
        <v>0</v>
      </c>
      <c r="AB105" s="55">
        <v>0</v>
      </c>
      <c r="AC105" s="55">
        <v>0</v>
      </c>
      <c r="AD105" s="55">
        <v>0</v>
      </c>
      <c r="AE105" s="55">
        <v>0</v>
      </c>
      <c r="AF105" s="55"/>
      <c r="AG105" s="55"/>
    </row>
    <row r="106" spans="1:33" ht="15" x14ac:dyDescent="0.25">
      <c r="A106" s="23"/>
      <c r="B106" s="24"/>
      <c r="C106" s="24" t="s">
        <v>102</v>
      </c>
      <c r="D106" s="24"/>
      <c r="E106" s="24"/>
      <c r="F106" s="24"/>
      <c r="G106" s="24"/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55">
        <v>0</v>
      </c>
      <c r="S106" s="55">
        <v>0</v>
      </c>
      <c r="T106" s="49">
        <v>0</v>
      </c>
      <c r="U106" s="49">
        <v>0</v>
      </c>
      <c r="V106" s="49">
        <v>0</v>
      </c>
      <c r="W106" s="49">
        <v>0</v>
      </c>
      <c r="X106" s="49">
        <v>0</v>
      </c>
      <c r="Y106" s="49">
        <v>0</v>
      </c>
      <c r="Z106" s="55">
        <v>0</v>
      </c>
      <c r="AA106" s="55">
        <v>0</v>
      </c>
      <c r="AB106" s="55">
        <v>0</v>
      </c>
      <c r="AC106" s="55">
        <v>0</v>
      </c>
      <c r="AD106" s="55">
        <v>0</v>
      </c>
      <c r="AE106" s="55">
        <v>0</v>
      </c>
      <c r="AF106" s="55"/>
      <c r="AG106" s="55"/>
    </row>
    <row r="107" spans="1:33" ht="15" x14ac:dyDescent="0.25">
      <c r="A107" s="23"/>
      <c r="B107" s="24"/>
      <c r="C107" s="24" t="s">
        <v>95</v>
      </c>
      <c r="D107" s="24"/>
      <c r="E107" s="24"/>
      <c r="F107" s="24"/>
      <c r="G107" s="24"/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55">
        <v>0</v>
      </c>
      <c r="S107" s="55">
        <v>0</v>
      </c>
      <c r="T107" s="49">
        <v>0</v>
      </c>
      <c r="U107" s="49">
        <v>0</v>
      </c>
      <c r="V107" s="49">
        <v>0</v>
      </c>
      <c r="W107" s="49">
        <v>0</v>
      </c>
      <c r="X107" s="49">
        <v>0</v>
      </c>
      <c r="Y107" s="49">
        <v>0</v>
      </c>
      <c r="Z107" s="55">
        <v>0</v>
      </c>
      <c r="AA107" s="55">
        <v>0</v>
      </c>
      <c r="AB107" s="55">
        <v>0</v>
      </c>
      <c r="AC107" s="55">
        <v>0</v>
      </c>
      <c r="AD107" s="55">
        <v>0</v>
      </c>
      <c r="AE107" s="55">
        <v>0</v>
      </c>
    </row>
    <row r="108" spans="1:33" ht="15" x14ac:dyDescent="0.25">
      <c r="A108" s="23"/>
      <c r="B108" s="24"/>
      <c r="C108" s="24" t="s">
        <v>96</v>
      </c>
      <c r="D108" s="24"/>
      <c r="E108" s="24"/>
      <c r="F108" s="24"/>
      <c r="G108" s="24"/>
      <c r="H108" s="25">
        <v>1412.9</v>
      </c>
      <c r="I108" s="25">
        <v>1412.9</v>
      </c>
      <c r="J108" s="25">
        <v>638.79999999999995</v>
      </c>
      <c r="K108" s="25">
        <v>638.79999999999995</v>
      </c>
      <c r="L108" s="25">
        <v>515.29999999999995</v>
      </c>
      <c r="M108" s="25">
        <v>515.29999999999995</v>
      </c>
      <c r="N108" s="25">
        <v>362.9</v>
      </c>
      <c r="O108" s="25">
        <v>362.9</v>
      </c>
      <c r="P108" s="25">
        <v>671.3</v>
      </c>
      <c r="Q108" s="25">
        <v>671.3</v>
      </c>
      <c r="R108" s="55">
        <v>775.3</v>
      </c>
      <c r="S108" s="55">
        <v>775.3</v>
      </c>
      <c r="T108" s="49">
        <v>860</v>
      </c>
      <c r="U108" s="49">
        <v>860</v>
      </c>
      <c r="V108" s="49">
        <v>767.7</v>
      </c>
      <c r="W108" s="49">
        <v>767.7</v>
      </c>
      <c r="X108" s="49">
        <v>824.6</v>
      </c>
      <c r="Y108" s="70">
        <v>824.6</v>
      </c>
      <c r="Z108" s="55">
        <v>873.3</v>
      </c>
      <c r="AA108" s="55">
        <v>873.3</v>
      </c>
      <c r="AB108" s="55">
        <v>947.8</v>
      </c>
      <c r="AC108" s="55">
        <v>947.8</v>
      </c>
      <c r="AD108" s="55">
        <v>2602.8000000000002</v>
      </c>
      <c r="AE108" s="55">
        <v>2602.8000000000002</v>
      </c>
    </row>
    <row r="109" spans="1:33" ht="15" x14ac:dyDescent="0.25">
      <c r="A109" s="23"/>
      <c r="B109" s="24"/>
      <c r="C109" s="24" t="s">
        <v>97</v>
      </c>
      <c r="D109" s="24"/>
      <c r="E109" s="24"/>
      <c r="F109" s="24"/>
      <c r="G109" s="24"/>
      <c r="H109" s="25">
        <v>687.7</v>
      </c>
      <c r="I109" s="25">
        <v>687.7</v>
      </c>
      <c r="J109" s="25">
        <v>674.1</v>
      </c>
      <c r="K109" s="25">
        <v>674.1</v>
      </c>
      <c r="L109" s="25">
        <v>772.6</v>
      </c>
      <c r="M109" s="25">
        <v>772.6</v>
      </c>
      <c r="N109" s="25">
        <v>860.8</v>
      </c>
      <c r="O109" s="25">
        <v>860.8</v>
      </c>
      <c r="P109" s="25">
        <v>877.1</v>
      </c>
      <c r="Q109" s="25">
        <v>877.1</v>
      </c>
      <c r="R109" s="55">
        <v>856.6</v>
      </c>
      <c r="S109" s="55">
        <v>856.6</v>
      </c>
      <c r="T109" s="49">
        <v>981.7</v>
      </c>
      <c r="U109" s="49">
        <v>981.7</v>
      </c>
      <c r="V109" s="49">
        <v>1026.9000000000001</v>
      </c>
      <c r="W109" s="49">
        <v>1026.9000000000001</v>
      </c>
      <c r="X109" s="49">
        <v>1148.3</v>
      </c>
      <c r="Y109" s="49">
        <v>1148.3</v>
      </c>
      <c r="Z109" s="55">
        <v>1148.3</v>
      </c>
      <c r="AA109" s="55">
        <v>1148.3</v>
      </c>
      <c r="AB109" s="55">
        <v>1129.7</v>
      </c>
      <c r="AC109" s="55">
        <v>1129.7</v>
      </c>
      <c r="AD109" s="55">
        <v>448.3</v>
      </c>
      <c r="AE109" s="55">
        <v>448.3</v>
      </c>
    </row>
    <row r="110" spans="1:33" ht="15" x14ac:dyDescent="0.25">
      <c r="A110" s="23"/>
      <c r="B110" s="24"/>
      <c r="C110" s="24" t="s">
        <v>98</v>
      </c>
      <c r="D110" s="24"/>
      <c r="E110" s="24"/>
      <c r="F110" s="24"/>
      <c r="G110" s="24"/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  <c r="P110" s="25">
        <v>0</v>
      </c>
      <c r="Q110" s="25">
        <v>0</v>
      </c>
      <c r="R110" s="55">
        <v>0</v>
      </c>
      <c r="S110" s="55">
        <v>0</v>
      </c>
      <c r="T110" s="49">
        <v>0</v>
      </c>
      <c r="U110" s="49">
        <v>0</v>
      </c>
      <c r="V110" s="49">
        <v>0</v>
      </c>
      <c r="W110" s="49">
        <v>0</v>
      </c>
      <c r="X110" s="49">
        <v>0</v>
      </c>
      <c r="Y110" s="49">
        <v>0</v>
      </c>
      <c r="Z110" s="55">
        <v>0</v>
      </c>
      <c r="AA110" s="55">
        <v>0</v>
      </c>
      <c r="AB110" s="55">
        <v>0</v>
      </c>
      <c r="AC110" s="55">
        <v>0</v>
      </c>
      <c r="AD110" s="55">
        <v>0</v>
      </c>
      <c r="AE110" s="55">
        <v>0</v>
      </c>
    </row>
    <row r="111" spans="1:33" ht="15" x14ac:dyDescent="0.25">
      <c r="A111" s="23"/>
      <c r="B111" s="24"/>
      <c r="C111" s="24" t="s">
        <v>12</v>
      </c>
      <c r="D111" s="24"/>
      <c r="E111" s="24"/>
      <c r="F111" s="24"/>
      <c r="G111" s="24"/>
      <c r="H111" s="25">
        <v>5.0999999999999996</v>
      </c>
      <c r="I111" s="25">
        <v>5.0999999999999996</v>
      </c>
      <c r="J111" s="25">
        <v>4.3</v>
      </c>
      <c r="K111" s="25">
        <v>4.3</v>
      </c>
      <c r="L111" s="25">
        <v>4.5999999999999996</v>
      </c>
      <c r="M111" s="25">
        <v>4.5999999999999996</v>
      </c>
      <c r="N111" s="25">
        <v>4.9000000000000004</v>
      </c>
      <c r="O111" s="25">
        <v>4.9000000000000004</v>
      </c>
      <c r="P111" s="25">
        <v>5.0999999999999996</v>
      </c>
      <c r="Q111" s="25">
        <v>5.0999999999999996</v>
      </c>
      <c r="R111" s="55">
        <v>5.5</v>
      </c>
      <c r="S111" s="55">
        <v>5.5</v>
      </c>
      <c r="T111" s="49">
        <v>5.9</v>
      </c>
      <c r="U111" s="49">
        <v>5.9</v>
      </c>
      <c r="V111" s="49">
        <v>6.3</v>
      </c>
      <c r="W111" s="49">
        <v>6.3</v>
      </c>
      <c r="X111" s="49">
        <v>6.8</v>
      </c>
      <c r="Y111" s="49">
        <v>6.8</v>
      </c>
      <c r="Z111" s="55">
        <v>7.2</v>
      </c>
      <c r="AA111" s="55">
        <v>7.2</v>
      </c>
      <c r="AB111" s="55">
        <v>7.6</v>
      </c>
      <c r="AC111" s="55">
        <v>7.6</v>
      </c>
      <c r="AD111" s="55">
        <v>7.2</v>
      </c>
      <c r="AE111" s="55">
        <v>7.2</v>
      </c>
    </row>
    <row r="112" spans="1:33" ht="15" x14ac:dyDescent="0.25">
      <c r="A112" s="23"/>
      <c r="B112" s="24"/>
      <c r="C112" s="24" t="s">
        <v>85</v>
      </c>
      <c r="D112" s="24"/>
      <c r="E112" s="24"/>
      <c r="F112" s="24"/>
      <c r="G112" s="24"/>
      <c r="H112" s="25">
        <v>1</v>
      </c>
      <c r="I112" s="25">
        <v>1</v>
      </c>
      <c r="J112" s="25">
        <v>0.5</v>
      </c>
      <c r="K112" s="25">
        <v>0.5</v>
      </c>
      <c r="L112" s="25">
        <v>0.5</v>
      </c>
      <c r="M112" s="25">
        <v>0.5</v>
      </c>
      <c r="N112" s="25">
        <v>0.5</v>
      </c>
      <c r="O112" s="25">
        <v>0.5</v>
      </c>
      <c r="P112" s="25">
        <v>0.5</v>
      </c>
      <c r="Q112" s="25">
        <v>0.5</v>
      </c>
      <c r="R112" s="55">
        <v>0.5</v>
      </c>
      <c r="S112" s="55">
        <v>0.5</v>
      </c>
      <c r="T112" s="49">
        <v>0.5</v>
      </c>
      <c r="U112" s="49">
        <v>0.5</v>
      </c>
      <c r="V112" s="49">
        <v>0.5</v>
      </c>
      <c r="W112" s="49">
        <v>0.5</v>
      </c>
      <c r="X112" s="49">
        <v>0.5</v>
      </c>
      <c r="Y112" s="49">
        <v>0.5</v>
      </c>
      <c r="Z112" s="55">
        <v>0.5</v>
      </c>
      <c r="AA112" s="55">
        <v>0.5</v>
      </c>
      <c r="AB112" s="55">
        <v>0.5</v>
      </c>
      <c r="AC112" s="55">
        <v>0.5</v>
      </c>
      <c r="AD112" s="55">
        <v>0.5</v>
      </c>
      <c r="AE112" s="55">
        <v>0.5</v>
      </c>
    </row>
    <row r="113" spans="1:32" ht="15" x14ac:dyDescent="0.25">
      <c r="A113" s="23"/>
      <c r="B113" s="24"/>
      <c r="C113" s="24"/>
      <c r="D113" s="24" t="s">
        <v>13</v>
      </c>
      <c r="E113" s="24"/>
      <c r="F113" s="24"/>
      <c r="G113" s="24"/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55">
        <v>0</v>
      </c>
      <c r="S113" s="55">
        <v>0</v>
      </c>
      <c r="T113" s="49">
        <v>0</v>
      </c>
      <c r="U113" s="49">
        <v>0</v>
      </c>
      <c r="V113" s="49">
        <v>0</v>
      </c>
      <c r="W113" s="49">
        <v>0</v>
      </c>
      <c r="X113" s="49">
        <v>0</v>
      </c>
      <c r="Y113" s="49">
        <v>0</v>
      </c>
      <c r="Z113" s="55">
        <v>0</v>
      </c>
      <c r="AA113" s="55">
        <v>0</v>
      </c>
      <c r="AB113" s="55">
        <v>0</v>
      </c>
      <c r="AC113" s="55">
        <v>0</v>
      </c>
      <c r="AD113" s="55">
        <v>0</v>
      </c>
      <c r="AE113" s="55">
        <v>0</v>
      </c>
    </row>
    <row r="114" spans="1:32" ht="15" x14ac:dyDescent="0.25">
      <c r="A114" s="23"/>
      <c r="B114" s="24"/>
      <c r="C114" s="24"/>
      <c r="D114" s="24" t="s">
        <v>14</v>
      </c>
      <c r="E114" s="24"/>
      <c r="F114" s="24"/>
      <c r="G114" s="24"/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55">
        <v>0</v>
      </c>
      <c r="S114" s="55">
        <v>0</v>
      </c>
      <c r="T114" s="49">
        <v>0</v>
      </c>
      <c r="U114" s="49">
        <v>0</v>
      </c>
      <c r="V114" s="49">
        <v>0</v>
      </c>
      <c r="W114" s="49">
        <v>0</v>
      </c>
      <c r="X114" s="49">
        <v>0</v>
      </c>
      <c r="Y114" s="49">
        <v>0</v>
      </c>
      <c r="Z114" s="55">
        <v>0</v>
      </c>
      <c r="AA114" s="55">
        <v>0</v>
      </c>
      <c r="AB114" s="55">
        <v>0</v>
      </c>
      <c r="AC114" s="55">
        <v>0</v>
      </c>
      <c r="AD114" s="55">
        <v>0</v>
      </c>
      <c r="AE114" s="55">
        <v>0</v>
      </c>
    </row>
    <row r="115" spans="1:32" ht="15" x14ac:dyDescent="0.25">
      <c r="A115" s="23"/>
      <c r="B115" s="24"/>
      <c r="C115" s="24"/>
      <c r="D115" s="24" t="s">
        <v>101</v>
      </c>
      <c r="E115" s="24"/>
      <c r="F115" s="24"/>
      <c r="G115" s="24"/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55">
        <v>0</v>
      </c>
      <c r="S115" s="55">
        <v>0</v>
      </c>
      <c r="T115" s="49">
        <v>0</v>
      </c>
      <c r="U115" s="49">
        <v>0</v>
      </c>
      <c r="V115" s="49">
        <v>0</v>
      </c>
      <c r="W115" s="49">
        <v>0</v>
      </c>
      <c r="X115" s="49">
        <v>0</v>
      </c>
      <c r="Y115" s="49">
        <v>0</v>
      </c>
      <c r="Z115" s="55">
        <v>0</v>
      </c>
      <c r="AA115" s="55">
        <v>0</v>
      </c>
      <c r="AB115" s="55">
        <v>0</v>
      </c>
      <c r="AC115" s="55">
        <v>0</v>
      </c>
      <c r="AD115" s="55">
        <v>0</v>
      </c>
      <c r="AE115" s="55">
        <v>0</v>
      </c>
    </row>
    <row r="116" spans="1:32" ht="15" x14ac:dyDescent="0.25">
      <c r="A116" s="23"/>
      <c r="B116" s="24"/>
      <c r="C116" s="24"/>
      <c r="D116" s="24" t="s">
        <v>84</v>
      </c>
      <c r="E116" s="24"/>
      <c r="F116" s="24"/>
      <c r="G116" s="24"/>
      <c r="H116" s="25">
        <v>1</v>
      </c>
      <c r="I116" s="25">
        <v>1</v>
      </c>
      <c r="J116" s="25">
        <v>0.5</v>
      </c>
      <c r="K116" s="25">
        <v>0.5</v>
      </c>
      <c r="L116" s="25">
        <v>0.5</v>
      </c>
      <c r="M116" s="25">
        <v>0.5</v>
      </c>
      <c r="N116" s="25">
        <v>0.5</v>
      </c>
      <c r="O116" s="25">
        <v>0.5</v>
      </c>
      <c r="P116" s="25">
        <v>0.5</v>
      </c>
      <c r="Q116" s="25">
        <v>0.5</v>
      </c>
      <c r="R116" s="55">
        <v>0.5</v>
      </c>
      <c r="S116" s="55">
        <v>0.5</v>
      </c>
      <c r="T116" s="49">
        <v>0.5</v>
      </c>
      <c r="U116" s="49">
        <v>0.5</v>
      </c>
      <c r="V116" s="49">
        <v>0.5</v>
      </c>
      <c r="W116" s="49">
        <v>0.5</v>
      </c>
      <c r="X116" s="49">
        <v>0.5</v>
      </c>
      <c r="Y116" s="49">
        <v>0.5</v>
      </c>
      <c r="Z116" s="55">
        <v>0.5</v>
      </c>
      <c r="AA116" s="55">
        <v>0.5</v>
      </c>
      <c r="AB116" s="55">
        <v>0.5</v>
      </c>
      <c r="AC116" s="55">
        <v>0.5</v>
      </c>
      <c r="AD116" s="55">
        <v>0.5</v>
      </c>
      <c r="AE116" s="55">
        <v>0.5</v>
      </c>
    </row>
    <row r="117" spans="1:32" ht="15" x14ac:dyDescent="0.25">
      <c r="A117" s="23"/>
      <c r="B117" s="24"/>
      <c r="C117" s="24" t="s">
        <v>99</v>
      </c>
      <c r="D117" s="24"/>
      <c r="E117" s="24"/>
      <c r="F117" s="24"/>
      <c r="G117" s="24"/>
      <c r="H117" s="25">
        <v>301.10000000000002</v>
      </c>
      <c r="I117" s="25">
        <v>301.10000000000002</v>
      </c>
      <c r="J117" s="25">
        <v>110.6</v>
      </c>
      <c r="K117" s="25">
        <v>110.6</v>
      </c>
      <c r="L117" s="25">
        <v>88.6</v>
      </c>
      <c r="M117" s="25">
        <v>88.6</v>
      </c>
      <c r="N117" s="25">
        <v>94.9</v>
      </c>
      <c r="O117" s="25">
        <v>94.9</v>
      </c>
      <c r="P117" s="25">
        <v>98.5</v>
      </c>
      <c r="Q117" s="25">
        <v>98.5</v>
      </c>
      <c r="R117" s="55">
        <v>105.4</v>
      </c>
      <c r="S117" s="55">
        <v>105.4</v>
      </c>
      <c r="T117" s="49">
        <v>112.3</v>
      </c>
      <c r="U117" s="49">
        <v>112.3</v>
      </c>
      <c r="V117" s="49">
        <v>119</v>
      </c>
      <c r="W117" s="49">
        <v>119</v>
      </c>
      <c r="X117" s="49">
        <v>127.8</v>
      </c>
      <c r="Y117" s="49">
        <v>127.8</v>
      </c>
      <c r="Z117" s="55">
        <v>135.30000000000001</v>
      </c>
      <c r="AA117" s="55">
        <v>135.30000000000001</v>
      </c>
      <c r="AB117" s="55">
        <v>142.4</v>
      </c>
      <c r="AC117" s="55">
        <v>142.4</v>
      </c>
      <c r="AD117" s="55">
        <v>135.5</v>
      </c>
      <c r="AE117" s="55">
        <v>135.5</v>
      </c>
    </row>
    <row r="118" spans="1:32" ht="15" x14ac:dyDescent="0.25">
      <c r="A118" s="23"/>
      <c r="B118" s="24"/>
      <c r="C118" s="24" t="s">
        <v>100</v>
      </c>
      <c r="D118" s="24"/>
      <c r="E118" s="24"/>
      <c r="F118" s="24"/>
      <c r="G118" s="24"/>
      <c r="H118" s="25">
        <v>0</v>
      </c>
      <c r="I118" s="25">
        <v>0</v>
      </c>
      <c r="J118" s="25">
        <v>0</v>
      </c>
      <c r="K118" s="25">
        <v>0</v>
      </c>
      <c r="L118" s="25">
        <v>0</v>
      </c>
      <c r="M118" s="25">
        <v>0</v>
      </c>
      <c r="N118" s="25">
        <v>0</v>
      </c>
      <c r="O118" s="25">
        <v>0</v>
      </c>
      <c r="P118" s="25">
        <v>0</v>
      </c>
      <c r="Q118" s="25">
        <v>0</v>
      </c>
      <c r="R118" s="55">
        <v>0</v>
      </c>
      <c r="S118" s="55">
        <v>0</v>
      </c>
      <c r="T118" s="49">
        <v>0</v>
      </c>
      <c r="U118" s="49">
        <v>0</v>
      </c>
      <c r="V118" s="49">
        <v>0</v>
      </c>
      <c r="W118" s="49">
        <v>0</v>
      </c>
      <c r="X118" s="49">
        <v>0</v>
      </c>
      <c r="Y118" s="49">
        <v>0</v>
      </c>
      <c r="Z118" s="55">
        <v>0</v>
      </c>
      <c r="AA118" s="55">
        <v>0</v>
      </c>
      <c r="AB118" s="55">
        <v>0</v>
      </c>
      <c r="AC118" s="55">
        <v>0</v>
      </c>
      <c r="AD118" s="55">
        <v>0</v>
      </c>
      <c r="AE118" s="55">
        <v>0</v>
      </c>
    </row>
    <row r="119" spans="1:32" ht="15" x14ac:dyDescent="0.25">
      <c r="A119" s="23"/>
      <c r="B119" s="24"/>
      <c r="C119" s="24" t="s">
        <v>82</v>
      </c>
      <c r="D119" s="24"/>
      <c r="E119" s="24"/>
      <c r="F119" s="24"/>
      <c r="G119" s="24"/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0</v>
      </c>
      <c r="R119" s="55">
        <v>0</v>
      </c>
      <c r="S119" s="55">
        <v>0</v>
      </c>
      <c r="T119" s="49">
        <v>0</v>
      </c>
      <c r="U119" s="49">
        <v>0</v>
      </c>
      <c r="V119" s="49">
        <v>0</v>
      </c>
      <c r="W119" s="49">
        <v>0</v>
      </c>
      <c r="X119" s="49">
        <v>0</v>
      </c>
      <c r="Y119" s="49">
        <v>0</v>
      </c>
      <c r="Z119" s="55">
        <v>0</v>
      </c>
      <c r="AA119" s="55">
        <v>0</v>
      </c>
      <c r="AB119" s="55">
        <v>0</v>
      </c>
      <c r="AC119" s="55">
        <v>0</v>
      </c>
      <c r="AD119" s="55">
        <v>0</v>
      </c>
      <c r="AE119" s="55">
        <v>0</v>
      </c>
    </row>
    <row r="120" spans="1:32" ht="15" x14ac:dyDescent="0.25">
      <c r="A120" s="23"/>
      <c r="B120" s="24"/>
      <c r="C120" s="24" t="s">
        <v>83</v>
      </c>
      <c r="D120" s="24"/>
      <c r="E120" s="24"/>
      <c r="F120" s="24"/>
      <c r="G120" s="24"/>
      <c r="H120" s="25">
        <v>18.7</v>
      </c>
      <c r="I120" s="25">
        <v>18.7</v>
      </c>
      <c r="J120" s="25">
        <v>20.5</v>
      </c>
      <c r="K120" s="25">
        <v>20.5</v>
      </c>
      <c r="L120" s="25">
        <v>22</v>
      </c>
      <c r="M120" s="25">
        <v>22</v>
      </c>
      <c r="N120" s="25">
        <v>23.5</v>
      </c>
      <c r="O120" s="25">
        <v>23.5</v>
      </c>
      <c r="P120" s="25">
        <v>0</v>
      </c>
      <c r="Q120" s="25">
        <v>24.4</v>
      </c>
      <c r="R120" s="55">
        <v>26.1</v>
      </c>
      <c r="S120" s="55">
        <v>26.1</v>
      </c>
      <c r="T120" s="49">
        <v>27.8</v>
      </c>
      <c r="U120" s="49">
        <v>27.8</v>
      </c>
      <c r="V120" s="49">
        <v>29.5</v>
      </c>
      <c r="W120" s="49">
        <v>29.5</v>
      </c>
      <c r="X120" s="49">
        <v>31.7</v>
      </c>
      <c r="Y120" s="49">
        <v>31.7</v>
      </c>
      <c r="Z120" s="55">
        <v>33.6</v>
      </c>
      <c r="AA120" s="55">
        <v>33.6</v>
      </c>
      <c r="AB120" s="55">
        <v>35.4</v>
      </c>
      <c r="AC120" s="55">
        <v>35.4</v>
      </c>
      <c r="AD120" s="55">
        <v>33.700000000000003</v>
      </c>
      <c r="AE120" s="55">
        <v>33.700000000000003</v>
      </c>
    </row>
    <row r="121" spans="1:32" ht="15" x14ac:dyDescent="0.25">
      <c r="A121" s="23"/>
      <c r="B121" s="24"/>
      <c r="C121" s="24"/>
      <c r="D121" s="24" t="s">
        <v>251</v>
      </c>
      <c r="E121" s="24"/>
      <c r="F121" s="24"/>
      <c r="G121" s="24"/>
      <c r="H121" s="25">
        <v>14.7</v>
      </c>
      <c r="I121" s="25">
        <v>14.7</v>
      </c>
      <c r="J121" s="25">
        <v>16</v>
      </c>
      <c r="K121" s="25">
        <v>16</v>
      </c>
      <c r="L121" s="25">
        <v>17.2</v>
      </c>
      <c r="M121" s="25">
        <v>17.2</v>
      </c>
      <c r="N121" s="25">
        <v>18.399999999999999</v>
      </c>
      <c r="O121" s="25">
        <v>18.399999999999999</v>
      </c>
      <c r="P121" s="25">
        <v>0</v>
      </c>
      <c r="Q121" s="25">
        <v>19.100000000000001</v>
      </c>
      <c r="R121" s="55">
        <v>20.399999999999999</v>
      </c>
      <c r="S121" s="55">
        <v>20.399999999999999</v>
      </c>
      <c r="T121" s="49">
        <v>21.7</v>
      </c>
      <c r="U121" s="49">
        <v>21.7</v>
      </c>
      <c r="V121" s="49">
        <v>23</v>
      </c>
      <c r="W121" s="49">
        <v>23</v>
      </c>
      <c r="X121" s="49">
        <v>24.7</v>
      </c>
      <c r="Y121" s="49">
        <v>24.7</v>
      </c>
      <c r="Z121" s="55">
        <v>26.2</v>
      </c>
      <c r="AA121" s="55">
        <v>26.2</v>
      </c>
      <c r="AB121" s="55">
        <v>27.6</v>
      </c>
      <c r="AC121" s="55">
        <v>27.6</v>
      </c>
      <c r="AD121" s="55">
        <v>26.3</v>
      </c>
      <c r="AE121" s="55">
        <v>26.3</v>
      </c>
    </row>
    <row r="122" spans="1:32" ht="15" x14ac:dyDescent="0.25">
      <c r="A122" s="23"/>
      <c r="B122" s="24"/>
      <c r="C122" s="24"/>
      <c r="D122" s="24" t="s">
        <v>86</v>
      </c>
      <c r="E122" s="24"/>
      <c r="F122" s="24"/>
      <c r="G122" s="24"/>
      <c r="H122" s="25">
        <v>4</v>
      </c>
      <c r="I122" s="25">
        <v>4</v>
      </c>
      <c r="J122" s="25">
        <v>4.5</v>
      </c>
      <c r="K122" s="25">
        <v>4.5</v>
      </c>
      <c r="L122" s="25">
        <v>4.8</v>
      </c>
      <c r="M122" s="25">
        <v>4.8</v>
      </c>
      <c r="N122" s="25">
        <v>5.0999999999999996</v>
      </c>
      <c r="O122" s="25">
        <v>5.0999999999999996</v>
      </c>
      <c r="P122" s="25">
        <v>0</v>
      </c>
      <c r="Q122" s="25">
        <v>5.3</v>
      </c>
      <c r="R122" s="55">
        <v>5.7</v>
      </c>
      <c r="S122" s="55">
        <v>5.7</v>
      </c>
      <c r="T122" s="49">
        <v>6.1</v>
      </c>
      <c r="U122" s="49">
        <v>6.1</v>
      </c>
      <c r="V122" s="49">
        <v>6.5</v>
      </c>
      <c r="W122" s="49">
        <v>6.5</v>
      </c>
      <c r="X122" s="49">
        <v>7</v>
      </c>
      <c r="Y122" s="49">
        <v>7</v>
      </c>
      <c r="Z122" s="55">
        <v>7.4</v>
      </c>
      <c r="AA122" s="55">
        <v>7.4</v>
      </c>
      <c r="AB122" s="55">
        <v>7.8</v>
      </c>
      <c r="AC122" s="55">
        <v>7.8</v>
      </c>
      <c r="AD122" s="55">
        <v>7.4</v>
      </c>
      <c r="AE122" s="55">
        <v>7.4</v>
      </c>
    </row>
    <row r="123" spans="1:32" ht="15" x14ac:dyDescent="0.25">
      <c r="A123" s="23"/>
      <c r="B123" s="24"/>
      <c r="C123" s="24"/>
      <c r="D123" s="24" t="s">
        <v>87</v>
      </c>
      <c r="E123" s="24"/>
      <c r="F123" s="24"/>
      <c r="G123" s="24"/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  <c r="P123" s="25">
        <v>0</v>
      </c>
      <c r="Q123" s="25">
        <v>0</v>
      </c>
      <c r="R123" s="55">
        <v>0</v>
      </c>
      <c r="S123" s="55">
        <v>0</v>
      </c>
      <c r="T123" s="49">
        <v>0</v>
      </c>
      <c r="U123" s="49">
        <v>0</v>
      </c>
      <c r="V123" s="49">
        <v>0</v>
      </c>
      <c r="W123" s="49">
        <v>0</v>
      </c>
      <c r="X123" s="49">
        <v>0</v>
      </c>
      <c r="Y123" s="49">
        <v>0</v>
      </c>
      <c r="Z123" s="55">
        <v>0</v>
      </c>
      <c r="AA123" s="55">
        <v>0</v>
      </c>
      <c r="AB123" s="55">
        <v>0</v>
      </c>
      <c r="AC123" s="55">
        <v>0</v>
      </c>
      <c r="AD123" s="55">
        <v>0</v>
      </c>
      <c r="AE123" s="55">
        <v>0</v>
      </c>
    </row>
    <row r="124" spans="1:32" ht="15" x14ac:dyDescent="0.25">
      <c r="A124" s="23"/>
      <c r="B124" s="24"/>
      <c r="C124" s="24"/>
      <c r="D124" s="24" t="s">
        <v>88</v>
      </c>
      <c r="E124" s="24"/>
      <c r="F124" s="24"/>
      <c r="G124" s="24"/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25">
        <v>0</v>
      </c>
      <c r="R124" s="55">
        <v>0</v>
      </c>
      <c r="S124" s="55">
        <v>0</v>
      </c>
      <c r="T124" s="49">
        <v>0</v>
      </c>
      <c r="U124" s="49">
        <v>0</v>
      </c>
      <c r="V124" s="49">
        <v>0</v>
      </c>
      <c r="W124" s="49">
        <v>0</v>
      </c>
      <c r="X124" s="49">
        <v>0</v>
      </c>
      <c r="Y124" s="49">
        <v>0</v>
      </c>
      <c r="Z124" s="55">
        <v>0</v>
      </c>
      <c r="AA124" s="55">
        <v>0</v>
      </c>
      <c r="AB124" s="55">
        <v>0</v>
      </c>
      <c r="AC124" s="55">
        <v>0</v>
      </c>
      <c r="AD124" s="55">
        <v>0</v>
      </c>
      <c r="AE124" s="55">
        <v>0</v>
      </c>
    </row>
    <row r="125" spans="1:32" ht="15" x14ac:dyDescent="0.25">
      <c r="A125" s="23"/>
      <c r="B125" s="24"/>
      <c r="C125" s="24"/>
      <c r="D125" s="24" t="s">
        <v>89</v>
      </c>
      <c r="E125" s="24"/>
      <c r="F125" s="24"/>
      <c r="G125" s="24"/>
      <c r="H125" s="25">
        <v>0</v>
      </c>
      <c r="I125" s="25">
        <v>0</v>
      </c>
      <c r="J125" s="25">
        <v>0</v>
      </c>
      <c r="K125" s="25">
        <v>0</v>
      </c>
      <c r="L125" s="25">
        <v>0</v>
      </c>
      <c r="M125" s="25">
        <v>0</v>
      </c>
      <c r="N125" s="25">
        <v>0</v>
      </c>
      <c r="O125" s="25">
        <v>0</v>
      </c>
      <c r="P125" s="25">
        <v>0</v>
      </c>
      <c r="Q125" s="25">
        <v>0</v>
      </c>
      <c r="R125" s="55">
        <v>0</v>
      </c>
      <c r="S125" s="55">
        <v>0</v>
      </c>
      <c r="T125" s="49">
        <v>0</v>
      </c>
      <c r="U125" s="49">
        <v>0</v>
      </c>
      <c r="V125" s="49">
        <v>0</v>
      </c>
      <c r="W125" s="49">
        <v>0</v>
      </c>
      <c r="X125" s="49">
        <v>0</v>
      </c>
      <c r="Y125" s="49">
        <v>0</v>
      </c>
      <c r="Z125" s="55">
        <v>0</v>
      </c>
      <c r="AA125" s="55">
        <v>0</v>
      </c>
      <c r="AB125" s="55">
        <v>0</v>
      </c>
      <c r="AC125" s="55">
        <v>0</v>
      </c>
      <c r="AD125" s="55">
        <v>0</v>
      </c>
      <c r="AE125" s="55">
        <v>0</v>
      </c>
    </row>
    <row r="126" spans="1:32" ht="15" x14ac:dyDescent="0.25">
      <c r="A126" s="23"/>
      <c r="B126" s="24"/>
      <c r="C126" s="24" t="s">
        <v>235</v>
      </c>
      <c r="D126" s="24"/>
      <c r="E126" s="24"/>
      <c r="F126" s="24"/>
      <c r="G126" s="24"/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  <c r="P126" s="25">
        <v>0</v>
      </c>
      <c r="Q126" s="25">
        <v>0</v>
      </c>
      <c r="R126" s="55">
        <v>0</v>
      </c>
      <c r="S126" s="55">
        <v>0</v>
      </c>
      <c r="T126" s="49">
        <v>0</v>
      </c>
      <c r="U126" s="49">
        <v>0</v>
      </c>
      <c r="V126" s="49">
        <v>0</v>
      </c>
      <c r="W126" s="49">
        <v>0</v>
      </c>
      <c r="X126" s="49">
        <v>0</v>
      </c>
      <c r="Y126" s="49">
        <v>0</v>
      </c>
      <c r="Z126" s="55">
        <v>0</v>
      </c>
      <c r="AA126" s="55">
        <v>0</v>
      </c>
      <c r="AB126" s="55">
        <v>0</v>
      </c>
      <c r="AC126" s="55">
        <v>0</v>
      </c>
      <c r="AD126" s="55">
        <v>0</v>
      </c>
      <c r="AE126" s="55">
        <v>0</v>
      </c>
    </row>
    <row r="127" spans="1:32" ht="15" x14ac:dyDescent="0.25">
      <c r="A127" s="23"/>
      <c r="B127" s="24"/>
      <c r="C127" s="24" t="s">
        <v>90</v>
      </c>
      <c r="D127" s="24"/>
      <c r="E127" s="24"/>
      <c r="F127" s="24"/>
      <c r="G127" s="24"/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  <c r="Q127" s="25">
        <v>0</v>
      </c>
      <c r="R127" s="55">
        <v>0</v>
      </c>
      <c r="S127" s="55">
        <v>0</v>
      </c>
      <c r="T127" s="49">
        <v>0</v>
      </c>
      <c r="U127" s="49">
        <v>0</v>
      </c>
      <c r="V127" s="49">
        <v>0</v>
      </c>
      <c r="W127" s="49">
        <v>0</v>
      </c>
      <c r="X127" s="49">
        <v>0</v>
      </c>
      <c r="Y127" s="55">
        <v>0</v>
      </c>
      <c r="Z127" s="55">
        <v>0</v>
      </c>
      <c r="AA127" s="55">
        <v>0</v>
      </c>
      <c r="AB127" s="55">
        <v>0</v>
      </c>
      <c r="AC127" s="55">
        <v>0</v>
      </c>
      <c r="AD127" s="55">
        <v>0</v>
      </c>
      <c r="AE127" s="55">
        <v>0</v>
      </c>
      <c r="AF127" s="55"/>
    </row>
    <row r="128" spans="1:32" ht="15" x14ac:dyDescent="0.25">
      <c r="A128" s="23"/>
      <c r="B128" s="24"/>
      <c r="C128" s="24" t="s">
        <v>91</v>
      </c>
      <c r="D128" s="24"/>
      <c r="E128" s="24"/>
      <c r="F128" s="24"/>
      <c r="G128" s="24"/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55">
        <v>0</v>
      </c>
      <c r="S128" s="55">
        <v>0</v>
      </c>
      <c r="T128" s="49">
        <v>0</v>
      </c>
      <c r="U128" s="49">
        <v>0</v>
      </c>
      <c r="V128" s="49">
        <v>0</v>
      </c>
      <c r="W128" s="49">
        <v>0</v>
      </c>
      <c r="X128" s="49">
        <v>0</v>
      </c>
      <c r="Y128" s="55">
        <v>0</v>
      </c>
      <c r="Z128" s="55">
        <v>0</v>
      </c>
      <c r="AA128" s="55">
        <v>0</v>
      </c>
      <c r="AB128" s="55">
        <v>0</v>
      </c>
      <c r="AC128" s="55">
        <v>0</v>
      </c>
      <c r="AD128" s="55">
        <v>0</v>
      </c>
      <c r="AE128" s="55">
        <v>0</v>
      </c>
      <c r="AF128" s="55"/>
    </row>
    <row r="129" spans="1:32" ht="14.25" customHeight="1" x14ac:dyDescent="0.25">
      <c r="A129" s="23"/>
      <c r="B129" s="24"/>
      <c r="C129" s="24" t="s">
        <v>92</v>
      </c>
      <c r="D129" s="24"/>
      <c r="E129" s="24"/>
      <c r="F129" s="24"/>
      <c r="G129" s="24"/>
      <c r="H129" s="25">
        <v>95820.1</v>
      </c>
      <c r="I129" s="25">
        <v>95820.1</v>
      </c>
      <c r="J129" s="25">
        <v>53874.5</v>
      </c>
      <c r="K129" s="25">
        <v>63474.5</v>
      </c>
      <c r="L129" s="25">
        <v>48583.199999999997</v>
      </c>
      <c r="M129" s="25">
        <v>48583.199999999997</v>
      </c>
      <c r="N129" s="25">
        <v>60270.5</v>
      </c>
      <c r="O129" s="25">
        <v>73384.5</v>
      </c>
      <c r="P129" s="25">
        <v>101690.5</v>
      </c>
      <c r="Q129" s="25">
        <v>106690.4</v>
      </c>
      <c r="R129" s="55">
        <v>116315.9</v>
      </c>
      <c r="S129" s="55">
        <v>128917</v>
      </c>
      <c r="T129" s="49">
        <v>146551.20000000001</v>
      </c>
      <c r="U129" s="59">
        <v>155557.20000000001</v>
      </c>
      <c r="V129" s="59">
        <v>56312.4</v>
      </c>
      <c r="W129" s="59">
        <v>80303.8</v>
      </c>
      <c r="X129" s="59">
        <v>108168.4</v>
      </c>
      <c r="Y129" s="55">
        <v>108168.4</v>
      </c>
      <c r="Z129" s="55">
        <v>60280.3</v>
      </c>
      <c r="AA129" s="55">
        <v>60280.3</v>
      </c>
      <c r="AB129" s="55">
        <v>91427.5</v>
      </c>
      <c r="AC129" s="55">
        <v>96427.5</v>
      </c>
      <c r="AD129" s="55">
        <v>144477.4</v>
      </c>
      <c r="AE129" s="55">
        <v>144477.4</v>
      </c>
      <c r="AF129" s="55"/>
    </row>
    <row r="130" spans="1:32" ht="15" x14ac:dyDescent="0.25">
      <c r="A130" s="23"/>
      <c r="B130" s="24"/>
      <c r="C130" s="24"/>
      <c r="D130" s="24" t="s">
        <v>60</v>
      </c>
      <c r="E130" s="24"/>
      <c r="F130" s="24"/>
      <c r="G130" s="24"/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0</v>
      </c>
      <c r="Q130" s="25">
        <v>0</v>
      </c>
      <c r="R130" s="55">
        <v>0</v>
      </c>
      <c r="S130" s="55">
        <v>0</v>
      </c>
      <c r="T130" s="49">
        <v>0</v>
      </c>
      <c r="U130" s="49">
        <v>0</v>
      </c>
      <c r="V130" s="49">
        <v>0</v>
      </c>
      <c r="W130" s="49">
        <v>0</v>
      </c>
      <c r="X130" s="49">
        <v>0</v>
      </c>
      <c r="Y130" s="55">
        <v>0</v>
      </c>
      <c r="Z130" s="55">
        <v>0</v>
      </c>
      <c r="AA130" s="55">
        <v>0</v>
      </c>
      <c r="AB130" s="55">
        <v>0</v>
      </c>
      <c r="AC130" s="55">
        <v>0</v>
      </c>
      <c r="AD130" s="55">
        <v>0</v>
      </c>
      <c r="AE130" s="55">
        <v>0</v>
      </c>
      <c r="AF130" s="55"/>
    </row>
    <row r="131" spans="1:32" ht="15" x14ac:dyDescent="0.25">
      <c r="A131" s="23"/>
      <c r="B131" s="24"/>
      <c r="C131" s="24"/>
      <c r="D131" s="24" t="s">
        <v>61</v>
      </c>
      <c r="E131" s="24"/>
      <c r="F131" s="24"/>
      <c r="G131" s="24"/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  <c r="P131" s="25">
        <v>0</v>
      </c>
      <c r="Q131" s="25">
        <v>0</v>
      </c>
      <c r="R131" s="55">
        <v>0</v>
      </c>
      <c r="S131" s="55">
        <v>0</v>
      </c>
      <c r="T131" s="49">
        <v>0</v>
      </c>
      <c r="U131" s="49">
        <v>0</v>
      </c>
      <c r="V131" s="49">
        <v>0</v>
      </c>
      <c r="W131" s="49">
        <v>0</v>
      </c>
      <c r="X131" s="49">
        <v>0</v>
      </c>
      <c r="Y131" s="55">
        <v>0</v>
      </c>
      <c r="Z131" s="55">
        <v>0</v>
      </c>
      <c r="AA131" s="55">
        <v>0</v>
      </c>
      <c r="AB131" s="55">
        <v>0</v>
      </c>
      <c r="AC131" s="55">
        <v>0</v>
      </c>
      <c r="AD131" s="55">
        <v>0</v>
      </c>
      <c r="AE131" s="55">
        <v>0</v>
      </c>
      <c r="AF131" s="55"/>
    </row>
    <row r="132" spans="1:32" ht="15" x14ac:dyDescent="0.25">
      <c r="A132" s="23"/>
      <c r="B132" s="24"/>
      <c r="C132" s="24"/>
      <c r="D132" s="24" t="s">
        <v>62</v>
      </c>
      <c r="E132" s="24"/>
      <c r="F132" s="24"/>
      <c r="G132" s="24"/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  <c r="P132" s="25">
        <v>0</v>
      </c>
      <c r="Q132" s="25">
        <v>0</v>
      </c>
      <c r="R132" s="55">
        <v>0</v>
      </c>
      <c r="S132" s="55">
        <v>0</v>
      </c>
      <c r="T132" s="49">
        <v>0</v>
      </c>
      <c r="U132" s="49">
        <v>0</v>
      </c>
      <c r="V132" s="49">
        <v>0</v>
      </c>
      <c r="W132" s="49">
        <v>0</v>
      </c>
      <c r="X132" s="49">
        <v>0</v>
      </c>
      <c r="Y132" s="55">
        <v>0</v>
      </c>
      <c r="Z132" s="55">
        <v>0</v>
      </c>
      <c r="AA132" s="55">
        <v>0</v>
      </c>
      <c r="AB132" s="55">
        <v>0</v>
      </c>
      <c r="AC132" s="55">
        <v>0</v>
      </c>
      <c r="AD132" s="55">
        <v>0</v>
      </c>
      <c r="AE132" s="55">
        <v>0</v>
      </c>
      <c r="AF132" s="55"/>
    </row>
    <row r="133" spans="1:32" ht="15" x14ac:dyDescent="0.25">
      <c r="A133" s="23"/>
      <c r="B133" s="24"/>
      <c r="C133" s="24"/>
      <c r="D133" s="24" t="s">
        <v>63</v>
      </c>
      <c r="E133" s="24"/>
      <c r="F133" s="24"/>
      <c r="G133" s="24"/>
      <c r="H133" s="25">
        <v>95820.1</v>
      </c>
      <c r="I133" s="25">
        <v>95820.1</v>
      </c>
      <c r="J133" s="25">
        <v>53874.5</v>
      </c>
      <c r="K133" s="25">
        <v>63474.5</v>
      </c>
      <c r="L133" s="25">
        <v>48583.199999999997</v>
      </c>
      <c r="M133" s="25">
        <v>48583.199999999997</v>
      </c>
      <c r="N133" s="25">
        <v>60270.5</v>
      </c>
      <c r="O133" s="25">
        <v>73384.5</v>
      </c>
      <c r="P133" s="25">
        <v>101690.5</v>
      </c>
      <c r="Q133" s="25">
        <v>106690.4</v>
      </c>
      <c r="R133" s="55">
        <v>0</v>
      </c>
      <c r="S133" s="55">
        <v>128917</v>
      </c>
      <c r="T133" s="49">
        <v>146551.20000000001</v>
      </c>
      <c r="U133" s="59">
        <v>155557.20000000001</v>
      </c>
      <c r="V133" s="59">
        <v>56312.4</v>
      </c>
      <c r="W133" s="59">
        <v>80303.8</v>
      </c>
      <c r="X133" s="59">
        <v>108168.4</v>
      </c>
      <c r="Y133" s="55">
        <v>108168.4</v>
      </c>
      <c r="Z133" s="55">
        <v>60280.3</v>
      </c>
      <c r="AA133" s="55">
        <v>60280.3</v>
      </c>
      <c r="AB133" s="55">
        <v>91427.5</v>
      </c>
      <c r="AC133" s="55">
        <v>96427.5</v>
      </c>
      <c r="AD133" s="55">
        <v>144477.4</v>
      </c>
      <c r="AE133" s="55">
        <v>144477.4</v>
      </c>
      <c r="AF133" s="55"/>
    </row>
    <row r="134" spans="1:32" ht="15" x14ac:dyDescent="0.25">
      <c r="A134" s="23"/>
      <c r="B134" s="24"/>
      <c r="C134" s="24" t="s">
        <v>142</v>
      </c>
      <c r="D134" s="24"/>
      <c r="E134" s="24"/>
      <c r="F134" s="24"/>
      <c r="G134" s="24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55">
        <v>0</v>
      </c>
      <c r="S134" s="55">
        <v>0</v>
      </c>
      <c r="T134" s="49">
        <v>0</v>
      </c>
      <c r="U134" s="49">
        <v>0</v>
      </c>
      <c r="V134" s="49">
        <v>3.1</v>
      </c>
      <c r="W134" s="49">
        <v>3.1</v>
      </c>
      <c r="X134" s="49">
        <v>3.3</v>
      </c>
      <c r="Y134" s="55">
        <v>3.3</v>
      </c>
      <c r="Z134" s="55">
        <v>3.5</v>
      </c>
      <c r="AA134" s="55">
        <v>3.5</v>
      </c>
      <c r="AB134" s="55">
        <v>0</v>
      </c>
      <c r="AC134" s="55">
        <v>0</v>
      </c>
      <c r="AD134" s="55">
        <v>0</v>
      </c>
      <c r="AE134" s="55">
        <v>0</v>
      </c>
      <c r="AF134" s="55"/>
    </row>
    <row r="135" spans="1:32" ht="15" x14ac:dyDescent="0.25">
      <c r="A135" s="23"/>
      <c r="B135" s="24"/>
      <c r="C135" s="24"/>
      <c r="D135" s="24" t="s">
        <v>143</v>
      </c>
      <c r="E135" s="24"/>
      <c r="F135" s="24"/>
      <c r="G135" s="24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55">
        <v>0</v>
      </c>
      <c r="S135" s="55">
        <v>0</v>
      </c>
      <c r="T135" s="49">
        <v>0</v>
      </c>
      <c r="U135" s="49">
        <v>0</v>
      </c>
      <c r="V135" s="49">
        <v>0</v>
      </c>
      <c r="W135" s="49">
        <v>0</v>
      </c>
      <c r="X135" s="49">
        <v>0</v>
      </c>
      <c r="Y135" s="55">
        <v>0</v>
      </c>
      <c r="Z135" s="55">
        <v>0</v>
      </c>
      <c r="AA135" s="55">
        <v>0</v>
      </c>
      <c r="AB135" s="55">
        <v>0</v>
      </c>
      <c r="AC135" s="55">
        <v>0</v>
      </c>
      <c r="AD135" s="55">
        <v>0</v>
      </c>
      <c r="AE135" s="55">
        <v>0</v>
      </c>
      <c r="AF135" s="55"/>
    </row>
    <row r="136" spans="1:32" ht="15" x14ac:dyDescent="0.25">
      <c r="A136" s="23"/>
      <c r="B136" s="24"/>
      <c r="C136" s="24"/>
      <c r="D136" s="24" t="s">
        <v>144</v>
      </c>
      <c r="E136" s="24"/>
      <c r="F136" s="24"/>
      <c r="G136" s="24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55">
        <v>0</v>
      </c>
      <c r="S136" s="55">
        <v>0</v>
      </c>
      <c r="T136" s="49">
        <v>0</v>
      </c>
      <c r="U136" s="49">
        <v>0</v>
      </c>
      <c r="V136" s="49">
        <v>0</v>
      </c>
      <c r="W136" s="49">
        <v>0</v>
      </c>
      <c r="X136" s="49">
        <v>0</v>
      </c>
      <c r="Y136" s="55">
        <v>0</v>
      </c>
      <c r="Z136" s="55">
        <v>0</v>
      </c>
      <c r="AA136" s="55">
        <v>0</v>
      </c>
      <c r="AB136" s="55">
        <v>0</v>
      </c>
      <c r="AC136" s="55">
        <v>0</v>
      </c>
      <c r="AD136" s="55">
        <v>0</v>
      </c>
      <c r="AE136" s="55">
        <v>0</v>
      </c>
      <c r="AF136" s="55"/>
    </row>
    <row r="137" spans="1:32" ht="15" x14ac:dyDescent="0.25">
      <c r="A137" s="23"/>
      <c r="B137" s="24"/>
      <c r="C137" s="24"/>
      <c r="D137" s="24" t="s">
        <v>145</v>
      </c>
      <c r="E137" s="24"/>
      <c r="F137" s="24"/>
      <c r="G137" s="24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55">
        <v>0</v>
      </c>
      <c r="S137" s="55">
        <v>0</v>
      </c>
      <c r="T137" s="49">
        <v>0</v>
      </c>
      <c r="U137" s="49">
        <v>0</v>
      </c>
      <c r="V137" s="49">
        <v>3.1</v>
      </c>
      <c r="W137" s="49">
        <v>3.1</v>
      </c>
      <c r="X137" s="49">
        <v>3.3</v>
      </c>
      <c r="Y137" s="55">
        <v>3.3</v>
      </c>
      <c r="Z137" s="55">
        <v>3.5</v>
      </c>
      <c r="AA137" s="55">
        <v>3.5</v>
      </c>
      <c r="AB137" s="55">
        <v>0</v>
      </c>
      <c r="AC137" s="55">
        <v>0</v>
      </c>
      <c r="AD137" s="55">
        <v>0</v>
      </c>
      <c r="AE137" s="55">
        <v>0</v>
      </c>
      <c r="AF137" s="55"/>
    </row>
    <row r="138" spans="1:32" ht="15" x14ac:dyDescent="0.25">
      <c r="A138" s="23"/>
      <c r="B138" s="24"/>
      <c r="C138" s="24" t="s">
        <v>146</v>
      </c>
      <c r="D138" s="47"/>
      <c r="E138" s="46"/>
      <c r="F138" s="46"/>
      <c r="G138" s="46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55">
        <v>0</v>
      </c>
      <c r="S138" s="55">
        <v>0</v>
      </c>
      <c r="T138" s="49">
        <v>0</v>
      </c>
      <c r="U138" s="49">
        <v>0</v>
      </c>
      <c r="V138" s="49">
        <v>0</v>
      </c>
      <c r="W138" s="49">
        <v>0</v>
      </c>
      <c r="X138" s="49">
        <v>0</v>
      </c>
      <c r="Y138" s="55">
        <v>0</v>
      </c>
      <c r="Z138" s="55">
        <v>0</v>
      </c>
      <c r="AA138" s="55">
        <v>0</v>
      </c>
      <c r="AB138" s="55">
        <v>0</v>
      </c>
      <c r="AC138" s="55">
        <v>0</v>
      </c>
      <c r="AD138" s="55">
        <v>0</v>
      </c>
      <c r="AE138" s="55">
        <v>0</v>
      </c>
      <c r="AF138" s="55"/>
    </row>
    <row r="139" spans="1:32" ht="26.25" customHeight="1" x14ac:dyDescent="0.25">
      <c r="A139" s="23"/>
      <c r="B139" s="24"/>
      <c r="C139" s="84" t="s">
        <v>147</v>
      </c>
      <c r="D139" s="84"/>
      <c r="E139" s="84"/>
      <c r="F139" s="84"/>
      <c r="G139" s="84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55">
        <v>0</v>
      </c>
      <c r="S139" s="55">
        <v>0</v>
      </c>
      <c r="T139" s="49">
        <v>0</v>
      </c>
      <c r="U139" s="49">
        <v>0</v>
      </c>
      <c r="V139" s="49">
        <v>0</v>
      </c>
      <c r="W139" s="49">
        <v>0</v>
      </c>
      <c r="X139" s="49">
        <v>0</v>
      </c>
      <c r="Y139" s="55">
        <v>0</v>
      </c>
      <c r="Z139" s="55">
        <v>0</v>
      </c>
      <c r="AA139" s="55">
        <v>0</v>
      </c>
      <c r="AB139" s="55">
        <v>0</v>
      </c>
      <c r="AC139" s="55">
        <v>0</v>
      </c>
      <c r="AD139" s="55">
        <v>0</v>
      </c>
      <c r="AE139" s="55">
        <v>0</v>
      </c>
      <c r="AF139" s="55"/>
    </row>
    <row r="140" spans="1:32" s="37" customFormat="1" ht="15" x14ac:dyDescent="0.25">
      <c r="A140" s="34"/>
      <c r="B140" s="30" t="s">
        <v>179</v>
      </c>
      <c r="C140" s="30"/>
      <c r="D140" s="30"/>
      <c r="E140" s="30"/>
      <c r="F140" s="30"/>
      <c r="G140" s="30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53">
        <v>873138.2</v>
      </c>
      <c r="S140" s="53">
        <v>874587.8</v>
      </c>
      <c r="T140" s="53">
        <v>784275.8</v>
      </c>
      <c r="U140" s="53">
        <v>791912</v>
      </c>
      <c r="V140" s="53">
        <v>806473.8</v>
      </c>
      <c r="W140" s="53">
        <v>813915.9</v>
      </c>
      <c r="X140" s="53">
        <v>873998.2</v>
      </c>
      <c r="Y140" s="53">
        <v>884070.9</v>
      </c>
      <c r="Z140" s="53">
        <v>884070.9</v>
      </c>
      <c r="AA140" s="53">
        <v>884070.9</v>
      </c>
      <c r="AB140" s="53">
        <v>1065166</v>
      </c>
      <c r="AC140" s="53">
        <v>1065166</v>
      </c>
      <c r="AD140" s="53">
        <v>1076892</v>
      </c>
      <c r="AE140" s="53">
        <v>1076892</v>
      </c>
    </row>
    <row r="141" spans="1:32" s="37" customFormat="1" ht="15" x14ac:dyDescent="0.25">
      <c r="A141" s="23"/>
      <c r="B141" s="24"/>
      <c r="C141" s="24" t="s">
        <v>151</v>
      </c>
      <c r="D141" s="24"/>
      <c r="E141" s="24"/>
      <c r="F141" s="24"/>
      <c r="G141" s="24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54">
        <v>78064.2</v>
      </c>
      <c r="S141" s="55">
        <v>78064.2</v>
      </c>
      <c r="T141" s="63">
        <v>78978.5</v>
      </c>
      <c r="U141" s="63">
        <v>78978.5</v>
      </c>
      <c r="V141" s="63">
        <v>74546.399999999994</v>
      </c>
      <c r="W141" s="63">
        <v>74546.399999999994</v>
      </c>
      <c r="X141" s="63">
        <v>79944.100000000006</v>
      </c>
      <c r="Y141" s="71">
        <v>79944.100000000006</v>
      </c>
      <c r="Z141" s="55">
        <v>60179.9</v>
      </c>
      <c r="AA141" s="55">
        <v>60179.9</v>
      </c>
      <c r="AB141" s="55">
        <v>72232.899999999994</v>
      </c>
      <c r="AC141" s="55">
        <v>72232.899999999994</v>
      </c>
      <c r="AD141" s="55">
        <v>77777.5</v>
      </c>
      <c r="AE141" s="55">
        <v>77777.5</v>
      </c>
    </row>
    <row r="142" spans="1:32" s="37" customFormat="1" ht="15" x14ac:dyDescent="0.25">
      <c r="A142" s="23"/>
      <c r="B142" s="24"/>
      <c r="C142" s="24"/>
      <c r="D142" s="24" t="s">
        <v>148</v>
      </c>
      <c r="E142" s="24"/>
      <c r="F142" s="24"/>
      <c r="G142" s="24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54">
        <v>30129.599999999999</v>
      </c>
      <c r="S142" s="55">
        <v>30129.599999999999</v>
      </c>
      <c r="T142" s="63">
        <v>28307</v>
      </c>
      <c r="U142" s="63">
        <v>28307</v>
      </c>
      <c r="V142" s="63">
        <v>26011.7</v>
      </c>
      <c r="W142" s="63">
        <v>26011.7</v>
      </c>
      <c r="X142" s="63">
        <v>27461.5</v>
      </c>
      <c r="Y142" s="71">
        <v>27461.5</v>
      </c>
      <c r="Z142" s="55">
        <v>23156.6</v>
      </c>
      <c r="AA142" s="55">
        <v>23156.6</v>
      </c>
      <c r="AB142" s="55">
        <v>26920.2</v>
      </c>
      <c r="AC142" s="55">
        <v>26920.2</v>
      </c>
      <c r="AD142" s="55">
        <v>26586.3</v>
      </c>
      <c r="AE142" s="55">
        <v>29568.3</v>
      </c>
    </row>
    <row r="143" spans="1:32" s="37" customFormat="1" ht="15" x14ac:dyDescent="0.25">
      <c r="A143" s="23"/>
      <c r="B143" s="24"/>
      <c r="C143" s="24"/>
      <c r="D143" s="24" t="s">
        <v>149</v>
      </c>
      <c r="E143" s="24"/>
      <c r="F143" s="24"/>
      <c r="G143" s="24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54">
        <v>47934.6</v>
      </c>
      <c r="S143" s="55">
        <v>47934.6</v>
      </c>
      <c r="T143" s="63">
        <v>50671.5</v>
      </c>
      <c r="U143" s="63">
        <v>50671.5</v>
      </c>
      <c r="V143" s="63">
        <v>48534.7</v>
      </c>
      <c r="W143" s="63">
        <v>48534.7</v>
      </c>
      <c r="X143" s="63">
        <v>52482.6</v>
      </c>
      <c r="Y143" s="71">
        <v>52482.6</v>
      </c>
      <c r="Z143" s="55">
        <v>37023.300000000003</v>
      </c>
      <c r="AA143" s="55">
        <v>37023.300000000003</v>
      </c>
      <c r="AB143" s="55">
        <v>45312.7</v>
      </c>
      <c r="AC143" s="55">
        <v>45312.7</v>
      </c>
      <c r="AD143" s="55">
        <v>48209.2</v>
      </c>
      <c r="AE143" s="55">
        <v>48209.2</v>
      </c>
    </row>
    <row r="144" spans="1:32" s="37" customFormat="1" ht="15" x14ac:dyDescent="0.25">
      <c r="A144" s="23"/>
      <c r="B144" s="24"/>
      <c r="C144" s="24" t="s">
        <v>150</v>
      </c>
      <c r="D144" s="24"/>
      <c r="E144" s="24"/>
      <c r="F144" s="24"/>
      <c r="G144" s="24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54">
        <v>795074</v>
      </c>
      <c r="S144" s="55">
        <v>796523.6</v>
      </c>
      <c r="T144" s="63">
        <v>705297.3</v>
      </c>
      <c r="U144" s="63">
        <v>712933.5</v>
      </c>
      <c r="V144" s="63">
        <v>731927.4</v>
      </c>
      <c r="W144" s="63">
        <v>739369.5</v>
      </c>
      <c r="X144" s="63">
        <v>794054.1</v>
      </c>
      <c r="Y144" s="71">
        <v>804126.8</v>
      </c>
      <c r="Z144" s="55">
        <v>942517.6</v>
      </c>
      <c r="AA144" s="55">
        <v>942517.6</v>
      </c>
      <c r="AB144" s="55">
        <v>992933.1</v>
      </c>
      <c r="AC144" s="55">
        <v>992933.1</v>
      </c>
      <c r="AD144" s="55">
        <v>999114.5</v>
      </c>
      <c r="AE144" s="55">
        <v>999114.5</v>
      </c>
    </row>
    <row r="145" spans="1:31" s="37" customFormat="1" ht="15" x14ac:dyDescent="0.25">
      <c r="A145" s="23"/>
      <c r="B145" s="24"/>
      <c r="C145" s="24"/>
      <c r="D145" s="24" t="s">
        <v>152</v>
      </c>
      <c r="E145" s="24"/>
      <c r="F145" s="24"/>
      <c r="G145" s="24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54">
        <v>438257.3</v>
      </c>
      <c r="S145" s="55">
        <v>439706.9</v>
      </c>
      <c r="T145" s="63">
        <v>390756.7</v>
      </c>
      <c r="U145" s="63">
        <v>398392.9</v>
      </c>
      <c r="V145" s="63">
        <v>392973.4</v>
      </c>
      <c r="W145" s="63">
        <v>400415.5</v>
      </c>
      <c r="X145" s="63">
        <v>413269.1</v>
      </c>
      <c r="Y145" s="71">
        <v>423341.8</v>
      </c>
      <c r="Z145" s="55">
        <v>524291.6</v>
      </c>
      <c r="AA145" s="55">
        <v>524291.6</v>
      </c>
      <c r="AB145" s="55">
        <v>574535</v>
      </c>
      <c r="AC145" s="55">
        <v>574535</v>
      </c>
      <c r="AD145" s="55">
        <v>593669.4</v>
      </c>
      <c r="AE145" s="55">
        <v>593669.4</v>
      </c>
    </row>
    <row r="146" spans="1:31" s="37" customFormat="1" ht="15" x14ac:dyDescent="0.25">
      <c r="A146" s="23"/>
      <c r="B146" s="24"/>
      <c r="C146" s="24"/>
      <c r="D146" s="24" t="s">
        <v>153</v>
      </c>
      <c r="E146" s="24"/>
      <c r="F146" s="24"/>
      <c r="G146" s="24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54">
        <v>356816.7</v>
      </c>
      <c r="S146" s="55">
        <v>356816.7</v>
      </c>
      <c r="T146" s="63">
        <v>314540.59999999998</v>
      </c>
      <c r="U146" s="63">
        <v>314540.59999999998</v>
      </c>
      <c r="V146" s="63">
        <v>338954</v>
      </c>
      <c r="W146" s="63">
        <v>338954</v>
      </c>
      <c r="X146" s="63">
        <v>380785</v>
      </c>
      <c r="Y146" s="71">
        <v>380785</v>
      </c>
      <c r="Z146" s="55">
        <v>418226</v>
      </c>
      <c r="AA146" s="55">
        <v>418226</v>
      </c>
      <c r="AB146" s="55">
        <v>418398.1</v>
      </c>
      <c r="AC146" s="55">
        <v>418398.1</v>
      </c>
      <c r="AD146" s="55">
        <v>405445.1</v>
      </c>
      <c r="AE146" s="55">
        <v>405445.1</v>
      </c>
    </row>
    <row r="147" spans="1:31" s="37" customFormat="1" ht="15" x14ac:dyDescent="0.25">
      <c r="A147" s="23"/>
      <c r="B147" s="24"/>
      <c r="C147" s="24" t="s">
        <v>154</v>
      </c>
      <c r="D147" s="24"/>
      <c r="E147" s="24"/>
      <c r="F147" s="24"/>
      <c r="G147" s="24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54">
        <v>0</v>
      </c>
      <c r="S147" s="55">
        <v>0</v>
      </c>
      <c r="T147" s="63">
        <v>0</v>
      </c>
      <c r="U147" s="63">
        <v>0</v>
      </c>
      <c r="V147" s="63">
        <v>0</v>
      </c>
      <c r="W147" s="63">
        <v>0</v>
      </c>
      <c r="X147" s="63">
        <v>0</v>
      </c>
      <c r="Y147" s="63">
        <v>0</v>
      </c>
      <c r="Z147" s="55">
        <v>0</v>
      </c>
      <c r="AA147" s="55">
        <v>0</v>
      </c>
      <c r="AB147" s="55">
        <v>0</v>
      </c>
      <c r="AC147" s="55">
        <v>0</v>
      </c>
      <c r="AD147" s="55">
        <v>0</v>
      </c>
      <c r="AE147" s="55">
        <v>0</v>
      </c>
    </row>
    <row r="148" spans="1:31" s="37" customFormat="1" ht="15" x14ac:dyDescent="0.25">
      <c r="A148" s="23"/>
      <c r="B148" s="24"/>
      <c r="C148" s="24" t="s">
        <v>155</v>
      </c>
      <c r="D148" s="24"/>
      <c r="E148" s="24"/>
      <c r="F148" s="24"/>
      <c r="G148" s="24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54">
        <v>0</v>
      </c>
      <c r="S148" s="55">
        <v>0</v>
      </c>
      <c r="T148" s="63">
        <v>0</v>
      </c>
      <c r="U148" s="63">
        <v>0</v>
      </c>
      <c r="V148" s="63">
        <v>0</v>
      </c>
      <c r="W148" s="63">
        <v>0</v>
      </c>
      <c r="X148" s="63">
        <v>0</v>
      </c>
      <c r="Y148" s="63">
        <v>0</v>
      </c>
      <c r="Z148" s="55">
        <v>0</v>
      </c>
      <c r="AA148" s="55">
        <v>0</v>
      </c>
      <c r="AB148" s="55">
        <v>0</v>
      </c>
      <c r="AC148" s="55">
        <v>0</v>
      </c>
      <c r="AD148" s="55">
        <v>0</v>
      </c>
      <c r="AE148" s="55">
        <v>0</v>
      </c>
    </row>
    <row r="149" spans="1:31" s="37" customFormat="1" ht="15" x14ac:dyDescent="0.25">
      <c r="A149" s="34"/>
      <c r="B149" s="30" t="s">
        <v>180</v>
      </c>
      <c r="C149" s="30"/>
      <c r="D149" s="30"/>
      <c r="E149" s="30"/>
      <c r="F149" s="30"/>
      <c r="G149" s="30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</row>
    <row r="150" spans="1:31" s="37" customFormat="1" ht="15" x14ac:dyDescent="0.25">
      <c r="A150" s="23"/>
      <c r="B150" s="24"/>
      <c r="C150" s="24" t="s">
        <v>156</v>
      </c>
      <c r="D150" s="24"/>
      <c r="E150" s="24"/>
      <c r="F150" s="24"/>
      <c r="G150" s="24"/>
      <c r="H150" s="24"/>
      <c r="I150" s="25"/>
      <c r="J150" s="25"/>
      <c r="K150" s="25"/>
      <c r="L150" s="25"/>
      <c r="M150" s="25"/>
      <c r="N150" s="25"/>
      <c r="O150" s="25"/>
      <c r="P150" s="25"/>
      <c r="Q150" s="24"/>
      <c r="R150" s="57"/>
      <c r="S150" s="57"/>
      <c r="T150" s="63"/>
    </row>
    <row r="151" spans="1:31" s="37" customFormat="1" ht="15" x14ac:dyDescent="0.25">
      <c r="A151" s="23"/>
      <c r="B151" s="24"/>
      <c r="C151" s="24" t="s">
        <v>157</v>
      </c>
      <c r="D151" s="24"/>
      <c r="E151" s="24"/>
      <c r="F151" s="24"/>
      <c r="G151" s="24"/>
      <c r="H151" s="24"/>
      <c r="I151" s="25"/>
      <c r="J151" s="25"/>
      <c r="K151" s="25"/>
      <c r="L151" s="25"/>
      <c r="M151" s="25"/>
      <c r="N151" s="25"/>
      <c r="O151" s="25"/>
      <c r="P151" s="25"/>
      <c r="Q151" s="24"/>
      <c r="R151" s="57"/>
      <c r="S151" s="57"/>
      <c r="T151" s="63"/>
    </row>
    <row r="152" spans="1:31" s="37" customFormat="1" ht="15" x14ac:dyDescent="0.25">
      <c r="A152" s="23"/>
      <c r="B152" s="24"/>
      <c r="C152" s="24" t="s">
        <v>158</v>
      </c>
      <c r="D152" s="24"/>
      <c r="E152" s="24"/>
      <c r="F152" s="24"/>
      <c r="G152" s="24"/>
      <c r="H152" s="24"/>
      <c r="I152" s="25"/>
      <c r="J152" s="25"/>
      <c r="K152" s="25"/>
      <c r="L152" s="25"/>
      <c r="M152" s="25"/>
      <c r="N152" s="25"/>
      <c r="O152" s="25"/>
      <c r="P152" s="25"/>
      <c r="Q152" s="24"/>
      <c r="R152" s="57"/>
      <c r="S152" s="57"/>
      <c r="T152" s="63"/>
    </row>
    <row r="153" spans="1:31" s="37" customFormat="1" ht="15" x14ac:dyDescent="0.25">
      <c r="A153" s="34"/>
      <c r="B153" s="30" t="s">
        <v>181</v>
      </c>
      <c r="C153" s="30"/>
      <c r="D153" s="30"/>
      <c r="E153" s="30"/>
      <c r="F153" s="30"/>
      <c r="G153" s="30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53">
        <v>749468.8</v>
      </c>
      <c r="S153" s="53">
        <v>745099.3</v>
      </c>
      <c r="T153" s="53">
        <v>471539.8</v>
      </c>
      <c r="U153" s="53">
        <v>485536</v>
      </c>
      <c r="V153" s="53">
        <v>376974</v>
      </c>
      <c r="W153" s="53">
        <v>386901.8</v>
      </c>
      <c r="X153" s="53">
        <v>422305.9</v>
      </c>
      <c r="Y153" s="53">
        <v>456793.5</v>
      </c>
      <c r="Z153" s="53">
        <v>520665.2</v>
      </c>
      <c r="AA153" s="53">
        <v>520665.2</v>
      </c>
      <c r="AB153" s="53">
        <v>412797.7</v>
      </c>
      <c r="AC153" s="53">
        <v>412797.7</v>
      </c>
      <c r="AD153" s="53"/>
      <c r="AE153" s="53"/>
    </row>
    <row r="154" spans="1:31" s="37" customFormat="1" ht="15" x14ac:dyDescent="0.25">
      <c r="A154" s="23"/>
      <c r="B154" s="24"/>
      <c r="C154" s="24" t="s">
        <v>159</v>
      </c>
      <c r="D154" s="24"/>
      <c r="E154" s="24"/>
      <c r="F154" s="24"/>
      <c r="G154" s="24"/>
      <c r="H154" s="24"/>
      <c r="I154" s="25"/>
      <c r="J154" s="25"/>
      <c r="K154" s="25"/>
      <c r="L154" s="25"/>
      <c r="M154" s="25"/>
      <c r="N154" s="25"/>
      <c r="O154" s="25"/>
      <c r="P154" s="25"/>
      <c r="Q154" s="24"/>
      <c r="R154" s="54">
        <v>749466.8</v>
      </c>
      <c r="S154" s="55">
        <v>745099.3</v>
      </c>
      <c r="T154" s="49">
        <v>471539.8</v>
      </c>
      <c r="U154" s="49">
        <v>485536</v>
      </c>
      <c r="V154" s="49">
        <v>376974</v>
      </c>
      <c r="W154" s="49">
        <v>386901.8</v>
      </c>
      <c r="X154" s="49">
        <v>422305.9</v>
      </c>
      <c r="Y154" s="71">
        <v>456793.5</v>
      </c>
      <c r="Z154" s="55">
        <v>520665.2</v>
      </c>
      <c r="AA154" s="55">
        <v>520665.2</v>
      </c>
      <c r="AB154" s="55">
        <v>412797.7</v>
      </c>
      <c r="AC154" s="55">
        <v>412797.7</v>
      </c>
      <c r="AD154" s="55">
        <v>343039</v>
      </c>
      <c r="AE154" s="55">
        <v>343039</v>
      </c>
    </row>
    <row r="155" spans="1:31" s="37" customFormat="1" ht="15" x14ac:dyDescent="0.25">
      <c r="A155" s="23"/>
      <c r="B155" s="24"/>
      <c r="C155" s="24"/>
      <c r="D155" s="24" t="s">
        <v>160</v>
      </c>
      <c r="E155" s="24"/>
      <c r="F155" s="24"/>
      <c r="G155" s="24"/>
      <c r="H155" s="24"/>
      <c r="I155" s="25"/>
      <c r="J155" s="25"/>
      <c r="K155" s="25"/>
      <c r="L155" s="25"/>
      <c r="M155" s="25"/>
      <c r="N155" s="25"/>
      <c r="O155" s="25"/>
      <c r="P155" s="25"/>
      <c r="Q155" s="24"/>
      <c r="R155" s="54">
        <v>749466.8</v>
      </c>
      <c r="S155" s="55">
        <v>745099.3</v>
      </c>
      <c r="T155" s="49">
        <v>471539.8</v>
      </c>
      <c r="U155" s="49">
        <v>485536</v>
      </c>
      <c r="V155" s="49">
        <v>376974</v>
      </c>
      <c r="W155" s="49">
        <v>386901.8</v>
      </c>
      <c r="X155" s="49">
        <v>422305.9</v>
      </c>
      <c r="Y155" s="71">
        <v>456793.5</v>
      </c>
      <c r="Z155" s="55">
        <v>520665.2</v>
      </c>
      <c r="AA155" s="55">
        <v>520665.2</v>
      </c>
      <c r="AB155" s="55">
        <v>412797.7</v>
      </c>
      <c r="AC155" s="55">
        <v>412797.7</v>
      </c>
      <c r="AD155" s="55">
        <v>343039</v>
      </c>
      <c r="AE155" s="55">
        <v>343039</v>
      </c>
    </row>
    <row r="156" spans="1:31" s="37" customFormat="1" ht="15" x14ac:dyDescent="0.25">
      <c r="A156" s="23"/>
      <c r="B156" s="24"/>
      <c r="C156" s="24"/>
      <c r="D156" s="24"/>
      <c r="E156" s="24" t="s">
        <v>161</v>
      </c>
      <c r="F156" s="24"/>
      <c r="G156" s="24"/>
      <c r="H156" s="24"/>
      <c r="I156" s="25"/>
      <c r="J156" s="25"/>
      <c r="K156" s="25"/>
      <c r="L156" s="25"/>
      <c r="M156" s="25"/>
      <c r="N156" s="25"/>
      <c r="O156" s="25"/>
      <c r="P156" s="25"/>
      <c r="Q156" s="24"/>
      <c r="R156" s="54">
        <v>749466.8</v>
      </c>
      <c r="S156" s="55">
        <v>745099.3</v>
      </c>
      <c r="T156" s="49">
        <v>471539.8</v>
      </c>
      <c r="U156" s="49">
        <v>485536</v>
      </c>
      <c r="V156" s="49">
        <v>376974</v>
      </c>
      <c r="W156" s="49">
        <v>386901.8</v>
      </c>
      <c r="X156" s="49">
        <v>422305.9</v>
      </c>
      <c r="Y156" s="71">
        <v>456793.5</v>
      </c>
      <c r="Z156" s="55">
        <v>520665.2</v>
      </c>
      <c r="AA156" s="55">
        <v>520665.2</v>
      </c>
      <c r="AB156" s="55">
        <v>412797.7</v>
      </c>
      <c r="AC156" s="55">
        <v>412797.7</v>
      </c>
      <c r="AD156" s="55">
        <v>343039</v>
      </c>
      <c r="AE156" s="55">
        <v>343039</v>
      </c>
    </row>
    <row r="157" spans="1:31" s="37" customFormat="1" ht="15" x14ac:dyDescent="0.25">
      <c r="A157" s="23"/>
      <c r="B157" s="24"/>
      <c r="C157" s="24"/>
      <c r="D157" s="24"/>
      <c r="E157" s="24" t="s">
        <v>162</v>
      </c>
      <c r="F157" s="24"/>
      <c r="G157" s="24"/>
      <c r="H157" s="24"/>
      <c r="I157" s="25"/>
      <c r="J157" s="25"/>
      <c r="K157" s="25"/>
      <c r="L157" s="25"/>
      <c r="M157" s="25"/>
      <c r="N157" s="25"/>
      <c r="O157" s="25"/>
      <c r="P157" s="25"/>
      <c r="Q157" s="24"/>
      <c r="R157" s="54">
        <v>0</v>
      </c>
      <c r="S157" s="55">
        <v>0</v>
      </c>
      <c r="T157" s="49">
        <v>0</v>
      </c>
      <c r="U157" s="49">
        <v>0</v>
      </c>
      <c r="V157" s="49">
        <v>0</v>
      </c>
      <c r="W157" s="49">
        <v>0</v>
      </c>
      <c r="X157" s="49">
        <v>0</v>
      </c>
      <c r="Y157" s="49">
        <v>0</v>
      </c>
      <c r="Z157" s="55">
        <v>0</v>
      </c>
      <c r="AA157" s="55">
        <v>0</v>
      </c>
      <c r="AB157" s="55">
        <v>0</v>
      </c>
      <c r="AC157" s="55">
        <v>0</v>
      </c>
      <c r="AD157" s="55">
        <v>0</v>
      </c>
      <c r="AE157" s="55">
        <v>0</v>
      </c>
    </row>
    <row r="158" spans="1:31" s="37" customFormat="1" ht="15" x14ac:dyDescent="0.25">
      <c r="A158" s="23"/>
      <c r="B158" s="24"/>
      <c r="C158" s="24"/>
      <c r="D158" s="24" t="s">
        <v>163</v>
      </c>
      <c r="E158" s="24"/>
      <c r="F158" s="24"/>
      <c r="G158" s="24"/>
      <c r="H158" s="24"/>
      <c r="I158" s="25"/>
      <c r="J158" s="25"/>
      <c r="K158" s="25"/>
      <c r="L158" s="25"/>
      <c r="M158" s="25"/>
      <c r="N158" s="25"/>
      <c r="O158" s="25"/>
      <c r="P158" s="25"/>
      <c r="Q158" s="24"/>
      <c r="R158" s="54">
        <v>0</v>
      </c>
      <c r="S158" s="55">
        <v>0</v>
      </c>
      <c r="T158" s="49">
        <v>0</v>
      </c>
      <c r="U158" s="49">
        <v>0</v>
      </c>
      <c r="V158" s="49">
        <v>0</v>
      </c>
      <c r="W158" s="49">
        <v>0</v>
      </c>
      <c r="X158" s="49">
        <v>0</v>
      </c>
      <c r="Y158" s="49">
        <v>0</v>
      </c>
      <c r="Z158" s="55">
        <v>0</v>
      </c>
      <c r="AA158" s="55">
        <v>0</v>
      </c>
      <c r="AB158" s="55">
        <v>0</v>
      </c>
      <c r="AC158" s="55">
        <v>0</v>
      </c>
      <c r="AD158" s="55">
        <v>0</v>
      </c>
      <c r="AE158" s="55">
        <v>0</v>
      </c>
    </row>
    <row r="159" spans="1:31" s="37" customFormat="1" ht="15" x14ac:dyDescent="0.25">
      <c r="A159" s="23"/>
      <c r="B159" s="24"/>
      <c r="C159" s="24"/>
      <c r="D159" s="24" t="s">
        <v>164</v>
      </c>
      <c r="E159" s="24"/>
      <c r="F159" s="24"/>
      <c r="G159" s="24"/>
      <c r="H159" s="24"/>
      <c r="I159" s="25"/>
      <c r="J159" s="25"/>
      <c r="K159" s="25"/>
      <c r="L159" s="25"/>
      <c r="M159" s="25"/>
      <c r="N159" s="25"/>
      <c r="O159" s="25"/>
      <c r="P159" s="25"/>
      <c r="Q159" s="24"/>
      <c r="R159" s="54">
        <v>0</v>
      </c>
      <c r="S159" s="55">
        <v>0</v>
      </c>
      <c r="T159" s="49">
        <v>0</v>
      </c>
      <c r="U159" s="49">
        <v>0</v>
      </c>
      <c r="V159" s="49">
        <v>0</v>
      </c>
      <c r="W159" s="49">
        <v>0</v>
      </c>
      <c r="X159" s="49">
        <v>0</v>
      </c>
      <c r="Y159" s="49">
        <v>0</v>
      </c>
      <c r="Z159" s="55">
        <v>0</v>
      </c>
      <c r="AA159" s="55">
        <v>0</v>
      </c>
      <c r="AB159" s="55">
        <v>0</v>
      </c>
      <c r="AC159" s="55">
        <v>0</v>
      </c>
      <c r="AD159" s="55">
        <v>0</v>
      </c>
      <c r="AE159" s="55">
        <v>0</v>
      </c>
    </row>
    <row r="160" spans="1:31" s="37" customFormat="1" ht="15" x14ac:dyDescent="0.25">
      <c r="A160" s="23"/>
      <c r="B160" s="24"/>
      <c r="C160" s="24"/>
      <c r="D160" s="24" t="s">
        <v>165</v>
      </c>
      <c r="E160" s="24"/>
      <c r="F160" s="24"/>
      <c r="G160" s="24"/>
      <c r="H160" s="24"/>
      <c r="I160" s="25"/>
      <c r="J160" s="25"/>
      <c r="K160" s="25"/>
      <c r="L160" s="25"/>
      <c r="M160" s="25"/>
      <c r="N160" s="25"/>
      <c r="O160" s="25"/>
      <c r="P160" s="25"/>
      <c r="Q160" s="24"/>
      <c r="R160" s="54">
        <v>0</v>
      </c>
      <c r="S160" s="55">
        <v>0</v>
      </c>
      <c r="T160" s="49">
        <v>0</v>
      </c>
      <c r="U160" s="49">
        <v>0</v>
      </c>
      <c r="V160" s="49">
        <v>0</v>
      </c>
      <c r="W160" s="49">
        <v>0</v>
      </c>
      <c r="X160" s="49">
        <v>0</v>
      </c>
      <c r="Y160" s="49">
        <v>0</v>
      </c>
      <c r="Z160" s="55">
        <v>0</v>
      </c>
      <c r="AA160" s="55">
        <v>0</v>
      </c>
      <c r="AB160" s="55">
        <v>0</v>
      </c>
      <c r="AC160" s="55">
        <v>0</v>
      </c>
      <c r="AD160" s="55">
        <v>0</v>
      </c>
      <c r="AE160" s="55">
        <v>0</v>
      </c>
    </row>
    <row r="161" spans="1:32" s="37" customFormat="1" ht="15" x14ac:dyDescent="0.25">
      <c r="A161" s="23"/>
      <c r="B161" s="24"/>
      <c r="C161" s="24"/>
      <c r="D161" s="24" t="s">
        <v>166</v>
      </c>
      <c r="E161" s="24"/>
      <c r="F161" s="24"/>
      <c r="G161" s="24"/>
      <c r="H161" s="24"/>
      <c r="I161" s="25"/>
      <c r="J161" s="25"/>
      <c r="K161" s="25"/>
      <c r="L161" s="25"/>
      <c r="M161" s="25"/>
      <c r="N161" s="25"/>
      <c r="O161" s="25"/>
      <c r="P161" s="25"/>
      <c r="Q161" s="24"/>
      <c r="R161" s="54">
        <v>0</v>
      </c>
      <c r="S161" s="55">
        <v>0</v>
      </c>
      <c r="T161" s="49">
        <v>0</v>
      </c>
      <c r="U161" s="49">
        <v>0</v>
      </c>
      <c r="V161" s="49">
        <v>0</v>
      </c>
      <c r="W161" s="49">
        <v>0</v>
      </c>
      <c r="X161" s="49">
        <v>0</v>
      </c>
      <c r="Y161" s="49">
        <v>0</v>
      </c>
      <c r="Z161" s="55">
        <v>0</v>
      </c>
      <c r="AA161" s="55">
        <v>0</v>
      </c>
      <c r="AB161" s="55">
        <v>0</v>
      </c>
      <c r="AC161" s="55">
        <v>0</v>
      </c>
      <c r="AD161" s="55">
        <v>0</v>
      </c>
      <c r="AE161" s="55">
        <v>0</v>
      </c>
    </row>
    <row r="162" spans="1:32" s="37" customFormat="1" ht="15" x14ac:dyDescent="0.25">
      <c r="A162" s="23"/>
      <c r="B162" s="24"/>
      <c r="C162" s="24"/>
      <c r="D162" s="24" t="s">
        <v>167</v>
      </c>
      <c r="E162" s="24"/>
      <c r="F162" s="24"/>
      <c r="G162" s="24"/>
      <c r="H162" s="24"/>
      <c r="I162" s="25"/>
      <c r="J162" s="25"/>
      <c r="K162" s="25"/>
      <c r="L162" s="25"/>
      <c r="M162" s="25"/>
      <c r="N162" s="25"/>
      <c r="O162" s="25"/>
      <c r="P162" s="25"/>
      <c r="Q162" s="24"/>
      <c r="R162" s="54">
        <v>0</v>
      </c>
      <c r="S162" s="55">
        <v>0</v>
      </c>
      <c r="T162" s="49">
        <v>0</v>
      </c>
      <c r="U162" s="49">
        <v>0</v>
      </c>
      <c r="V162" s="49">
        <v>0</v>
      </c>
      <c r="W162" s="49">
        <v>0</v>
      </c>
      <c r="X162" s="49">
        <v>0</v>
      </c>
      <c r="Y162" s="49">
        <v>0</v>
      </c>
      <c r="Z162" s="55">
        <v>0</v>
      </c>
      <c r="AA162" s="55">
        <v>0</v>
      </c>
      <c r="AB162" s="55">
        <v>0</v>
      </c>
      <c r="AC162" s="55">
        <v>0</v>
      </c>
      <c r="AD162" s="55">
        <v>0</v>
      </c>
      <c r="AE162" s="55">
        <v>0</v>
      </c>
    </row>
    <row r="163" spans="1:32" s="21" customFormat="1" ht="21" customHeight="1" x14ac:dyDescent="0.25">
      <c r="A163" s="34"/>
      <c r="B163" s="30" t="s">
        <v>182</v>
      </c>
      <c r="C163" s="30"/>
      <c r="D163" s="30"/>
      <c r="E163" s="30"/>
      <c r="F163" s="30"/>
      <c r="G163" s="30"/>
      <c r="H163" s="35">
        <v>349369.9</v>
      </c>
      <c r="I163" s="35">
        <v>379369.9</v>
      </c>
      <c r="J163" s="35">
        <v>355554</v>
      </c>
      <c r="K163" s="35">
        <v>383554</v>
      </c>
      <c r="L163" s="35">
        <v>365930.9</v>
      </c>
      <c r="M163" s="35">
        <v>396872.9</v>
      </c>
      <c r="N163" s="35">
        <v>355289.59999999998</v>
      </c>
      <c r="O163" s="35">
        <v>355289.59999999998</v>
      </c>
      <c r="P163" s="35">
        <v>650478</v>
      </c>
      <c r="Q163" s="35">
        <v>650478</v>
      </c>
      <c r="R163" s="53">
        <v>672595</v>
      </c>
      <c r="S163" s="53">
        <v>672595</v>
      </c>
      <c r="T163" s="53">
        <v>609240.69999999995</v>
      </c>
      <c r="U163" s="53">
        <v>609240.6</v>
      </c>
      <c r="V163" s="53">
        <v>527978.69999999995</v>
      </c>
      <c r="W163" s="53">
        <v>527978.69999999995</v>
      </c>
      <c r="X163" s="53">
        <v>501375.5</v>
      </c>
      <c r="Y163" s="53">
        <v>501375.5</v>
      </c>
      <c r="Z163" s="53">
        <v>539871.4</v>
      </c>
      <c r="AA163" s="53">
        <v>539871.4</v>
      </c>
      <c r="AB163" s="53">
        <v>584456.80000000005</v>
      </c>
      <c r="AC163" s="53">
        <v>584456.80000000005</v>
      </c>
      <c r="AD163" s="53">
        <v>756789.6</v>
      </c>
      <c r="AE163" s="53">
        <v>756789.6</v>
      </c>
    </row>
    <row r="164" spans="1:32" ht="15" x14ac:dyDescent="0.25">
      <c r="A164" s="24"/>
      <c r="C164" s="24" t="s">
        <v>171</v>
      </c>
      <c r="D164" s="24"/>
      <c r="E164" s="24"/>
      <c r="F164" s="24"/>
      <c r="G164" s="24"/>
      <c r="H164" s="24">
        <v>296714.59999999998</v>
      </c>
      <c r="I164" s="25">
        <v>360903.7</v>
      </c>
      <c r="J164" s="25">
        <v>311792.59999999998</v>
      </c>
      <c r="K164" s="25">
        <v>347127.6</v>
      </c>
      <c r="L164" s="25">
        <v>365032.6</v>
      </c>
      <c r="M164" s="25">
        <v>413780.1</v>
      </c>
      <c r="N164" s="25">
        <v>412434.2</v>
      </c>
      <c r="O164" s="25">
        <v>415882.3</v>
      </c>
      <c r="P164" s="25">
        <v>591635.1</v>
      </c>
      <c r="Q164" s="24">
        <v>610820.1</v>
      </c>
      <c r="R164" s="54">
        <v>603001.30000000005</v>
      </c>
      <c r="S164" s="55">
        <v>604450.9</v>
      </c>
      <c r="T164" s="49">
        <v>552393</v>
      </c>
      <c r="U164" s="59">
        <v>560029.19999999995</v>
      </c>
      <c r="V164" s="59">
        <v>520353.2</v>
      </c>
      <c r="W164" s="59">
        <v>525746.4</v>
      </c>
      <c r="X164" s="59">
        <v>495152</v>
      </c>
      <c r="Y164" s="71">
        <v>505224.7</v>
      </c>
      <c r="Z164" s="55">
        <v>521375.3</v>
      </c>
      <c r="AA164" s="55">
        <v>521375.3</v>
      </c>
      <c r="AB164" s="55">
        <v>569582.1</v>
      </c>
      <c r="AC164" s="55">
        <v>569582.1</v>
      </c>
      <c r="AD164" s="59">
        <v>737721.9</v>
      </c>
      <c r="AE164" s="59">
        <v>737721.9</v>
      </c>
    </row>
    <row r="165" spans="1:32" ht="15" x14ac:dyDescent="0.25">
      <c r="A165" s="23"/>
      <c r="C165" s="24"/>
      <c r="D165" s="45" t="s">
        <v>172</v>
      </c>
      <c r="E165" s="24"/>
      <c r="F165" s="25"/>
      <c r="G165" s="25"/>
      <c r="H165" s="24">
        <v>296714.59999999998</v>
      </c>
      <c r="I165" s="25">
        <v>360903.7</v>
      </c>
      <c r="J165" s="25">
        <v>311792.59999999998</v>
      </c>
      <c r="K165" s="25">
        <v>347127.6</v>
      </c>
      <c r="L165" s="25">
        <v>365032.6</v>
      </c>
      <c r="M165" s="25">
        <v>413780.1</v>
      </c>
      <c r="N165" s="25">
        <v>412434.2</v>
      </c>
      <c r="O165" s="25">
        <v>415882.3</v>
      </c>
      <c r="P165" s="25">
        <v>561572.30000000005</v>
      </c>
      <c r="Q165" s="24">
        <v>580757.30000000005</v>
      </c>
      <c r="R165" s="54">
        <v>571916.30000000005</v>
      </c>
      <c r="S165" s="55">
        <v>573365.9</v>
      </c>
      <c r="T165" s="49">
        <v>520344.4</v>
      </c>
      <c r="U165" s="59">
        <v>527980.6</v>
      </c>
      <c r="V165" s="59">
        <v>487247</v>
      </c>
      <c r="W165" s="59">
        <v>492640.2</v>
      </c>
      <c r="X165" s="59">
        <v>460460.9</v>
      </c>
      <c r="Y165" s="71">
        <v>470533.6</v>
      </c>
      <c r="Z165" s="55">
        <v>485345.2</v>
      </c>
      <c r="AA165" s="55">
        <v>485345.2</v>
      </c>
      <c r="AB165" s="55">
        <v>532266.1</v>
      </c>
      <c r="AC165" s="55">
        <v>532266.1</v>
      </c>
      <c r="AD165" s="55">
        <v>699125.7</v>
      </c>
      <c r="AE165" s="55">
        <v>699125.7</v>
      </c>
      <c r="AF165" s="55"/>
    </row>
    <row r="166" spans="1:32" ht="15" x14ac:dyDescent="0.25">
      <c r="A166" s="23"/>
      <c r="C166" s="24"/>
      <c r="D166" s="45" t="s">
        <v>173</v>
      </c>
      <c r="E166" s="24"/>
      <c r="F166" s="25"/>
      <c r="G166" s="25"/>
      <c r="H166" s="24"/>
      <c r="I166" s="25"/>
      <c r="J166" s="25"/>
      <c r="K166" s="25"/>
      <c r="L166" s="25"/>
      <c r="M166" s="25"/>
      <c r="N166" s="25"/>
      <c r="O166" s="25"/>
      <c r="P166" s="25"/>
      <c r="Q166" s="24"/>
      <c r="R166" s="54"/>
      <c r="S166" s="55">
        <v>31085</v>
      </c>
      <c r="T166" s="49">
        <v>32048.6</v>
      </c>
      <c r="U166" s="49">
        <v>32048.6</v>
      </c>
      <c r="V166" s="49">
        <v>33106.199999999997</v>
      </c>
      <c r="W166" s="49">
        <v>33106.199999999997</v>
      </c>
      <c r="X166" s="49">
        <v>34691.1</v>
      </c>
      <c r="Y166" s="71">
        <v>34691.1</v>
      </c>
      <c r="Z166" s="55">
        <v>36030.1</v>
      </c>
      <c r="AA166" s="55">
        <v>36030.1</v>
      </c>
      <c r="AB166" s="55">
        <v>37316</v>
      </c>
      <c r="AC166" s="55">
        <v>37316</v>
      </c>
      <c r="AD166" s="55">
        <v>38596.199999999997</v>
      </c>
      <c r="AE166" s="55">
        <v>38596.199999999997</v>
      </c>
      <c r="AF166" s="55"/>
    </row>
    <row r="167" spans="1:32" ht="15" x14ac:dyDescent="0.25">
      <c r="A167" s="23"/>
      <c r="C167" s="24"/>
      <c r="E167" s="24" t="s">
        <v>174</v>
      </c>
      <c r="F167" s="25"/>
      <c r="G167" s="25"/>
      <c r="H167" s="24">
        <v>26000</v>
      </c>
      <c r="I167" s="25">
        <v>26000</v>
      </c>
      <c r="J167" s="25">
        <v>27040</v>
      </c>
      <c r="K167" s="25">
        <v>27040</v>
      </c>
      <c r="L167" s="25">
        <v>27986.400000000001</v>
      </c>
      <c r="M167" s="25">
        <v>27986.400000000001</v>
      </c>
      <c r="N167" s="25">
        <v>28965.9</v>
      </c>
      <c r="O167" s="25">
        <v>28965.9</v>
      </c>
      <c r="P167" s="25">
        <v>30062.799999999999</v>
      </c>
      <c r="Q167" s="24">
        <v>30062.799999999999</v>
      </c>
      <c r="R167" s="54">
        <v>31085</v>
      </c>
      <c r="S167" s="55">
        <v>31085</v>
      </c>
      <c r="T167" s="49">
        <v>32048.6</v>
      </c>
      <c r="U167" s="49">
        <v>32048.6</v>
      </c>
      <c r="V167" s="49">
        <v>33106.199999999997</v>
      </c>
      <c r="W167" s="49">
        <v>33106.199999999997</v>
      </c>
      <c r="X167" s="49">
        <v>34691.1</v>
      </c>
      <c r="Y167" s="71">
        <v>34691.1</v>
      </c>
      <c r="Z167" s="55">
        <v>36030.1</v>
      </c>
      <c r="AA167" s="55">
        <v>36030.1</v>
      </c>
      <c r="AB167" s="55">
        <v>37316</v>
      </c>
      <c r="AC167" s="55">
        <v>37316</v>
      </c>
      <c r="AD167" s="55">
        <v>38596.199999999997</v>
      </c>
      <c r="AE167" s="55">
        <v>38596.199999999997</v>
      </c>
      <c r="AF167" s="55"/>
    </row>
    <row r="168" spans="1:32" ht="15" x14ac:dyDescent="0.25">
      <c r="A168" s="23"/>
      <c r="C168" s="24"/>
      <c r="E168" s="24" t="s">
        <v>175</v>
      </c>
      <c r="F168" s="25"/>
      <c r="G168" s="25"/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54">
        <v>0</v>
      </c>
      <c r="S168" s="55">
        <v>0</v>
      </c>
      <c r="T168" s="49">
        <v>0</v>
      </c>
      <c r="U168" s="49">
        <v>0</v>
      </c>
      <c r="V168" s="49">
        <v>0</v>
      </c>
      <c r="W168" s="49">
        <v>0</v>
      </c>
      <c r="X168" s="49">
        <v>0</v>
      </c>
      <c r="Y168" s="49">
        <v>0</v>
      </c>
      <c r="Z168" s="55">
        <v>0</v>
      </c>
      <c r="AA168" s="55">
        <v>0</v>
      </c>
      <c r="AB168" s="55">
        <v>0</v>
      </c>
      <c r="AC168" s="55">
        <v>0</v>
      </c>
      <c r="AD168" s="55">
        <v>0</v>
      </c>
      <c r="AE168" s="55">
        <v>0</v>
      </c>
      <c r="AF168" s="55"/>
    </row>
    <row r="169" spans="1:32" ht="15" x14ac:dyDescent="0.25">
      <c r="A169" s="24"/>
      <c r="C169" s="24" t="s">
        <v>168</v>
      </c>
      <c r="D169" s="24"/>
      <c r="E169" s="24"/>
      <c r="F169" s="24"/>
      <c r="G169" s="24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54"/>
      <c r="S169" s="55"/>
      <c r="T169" s="49">
        <v>0</v>
      </c>
      <c r="U169" s="49">
        <v>0</v>
      </c>
      <c r="V169" s="49">
        <v>0</v>
      </c>
      <c r="W169" s="49">
        <v>0</v>
      </c>
      <c r="X169" s="49">
        <v>0</v>
      </c>
      <c r="Y169" s="49">
        <v>0</v>
      </c>
      <c r="Z169" s="55">
        <v>0</v>
      </c>
      <c r="AA169" s="55">
        <v>0</v>
      </c>
      <c r="AB169" s="55">
        <v>0</v>
      </c>
      <c r="AC169" s="55">
        <v>0</v>
      </c>
      <c r="AD169" s="55">
        <v>0</v>
      </c>
      <c r="AE169" s="55">
        <v>0</v>
      </c>
      <c r="AF169" s="55"/>
    </row>
    <row r="170" spans="1:32" ht="15" x14ac:dyDescent="0.25">
      <c r="A170" s="24"/>
      <c r="C170" s="24"/>
      <c r="D170" s="24" t="s">
        <v>176</v>
      </c>
      <c r="F170" s="24"/>
      <c r="G170" s="24"/>
      <c r="H170" s="25">
        <v>0</v>
      </c>
      <c r="I170" s="25">
        <v>0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54">
        <v>0</v>
      </c>
      <c r="S170" s="55">
        <v>0</v>
      </c>
      <c r="T170" s="49">
        <v>0</v>
      </c>
      <c r="U170" s="49">
        <v>0</v>
      </c>
      <c r="V170" s="49">
        <v>0</v>
      </c>
      <c r="W170" s="49">
        <v>0</v>
      </c>
      <c r="X170" s="49">
        <v>0</v>
      </c>
      <c r="Y170" s="49">
        <v>0</v>
      </c>
      <c r="Z170" s="55">
        <v>0</v>
      </c>
      <c r="AA170" s="55">
        <v>0</v>
      </c>
      <c r="AB170" s="55">
        <v>0</v>
      </c>
      <c r="AC170" s="55">
        <v>0</v>
      </c>
      <c r="AD170" s="55">
        <v>0</v>
      </c>
      <c r="AE170" s="55">
        <v>0</v>
      </c>
      <c r="AF170" s="55"/>
    </row>
    <row r="171" spans="1:32" s="37" customFormat="1" ht="15" x14ac:dyDescent="0.25">
      <c r="A171" s="23"/>
      <c r="C171" s="24" t="s">
        <v>169</v>
      </c>
      <c r="D171" s="45"/>
      <c r="E171" s="24"/>
      <c r="F171" s="25"/>
      <c r="G171" s="25"/>
      <c r="H171" s="24">
        <v>26655.3</v>
      </c>
      <c r="I171" s="25">
        <v>-7533.8</v>
      </c>
      <c r="J171" s="25">
        <v>16721.400000000001</v>
      </c>
      <c r="K171" s="25">
        <v>9386.4</v>
      </c>
      <c r="L171" s="25">
        <v>-27088.1</v>
      </c>
      <c r="M171" s="25">
        <v>-44893.599999999999</v>
      </c>
      <c r="N171" s="25">
        <v>-86110.5</v>
      </c>
      <c r="O171" s="25">
        <v>-89558.6</v>
      </c>
      <c r="P171" s="25">
        <v>58842.9</v>
      </c>
      <c r="Q171" s="24">
        <v>39657.9</v>
      </c>
      <c r="R171" s="54">
        <v>-58875.5</v>
      </c>
      <c r="S171" s="55">
        <v>-58857.5</v>
      </c>
      <c r="T171" s="49">
        <v>-68274.399999999994</v>
      </c>
      <c r="U171" s="49">
        <v>-68274.399999999994</v>
      </c>
      <c r="V171" s="49">
        <v>-60079.199999999997</v>
      </c>
      <c r="W171" s="49">
        <v>-60079.199999999997</v>
      </c>
      <c r="X171" s="49">
        <v>-65263.4</v>
      </c>
      <c r="Y171" s="71">
        <v>-65263.4</v>
      </c>
      <c r="Z171" s="55">
        <v>-40972</v>
      </c>
      <c r="AA171" s="55">
        <v>-40972</v>
      </c>
      <c r="AB171" s="55">
        <v>-47748.800000000003</v>
      </c>
      <c r="AC171" s="55">
        <v>-47748.800000000003</v>
      </c>
      <c r="AD171" s="55">
        <v>-45119.3</v>
      </c>
      <c r="AE171" s="55">
        <v>-45119.3</v>
      </c>
      <c r="AF171" s="55"/>
    </row>
    <row r="172" spans="1:32" s="37" customFormat="1" ht="15" x14ac:dyDescent="0.25">
      <c r="A172" s="23"/>
      <c r="C172" s="24" t="s">
        <v>170</v>
      </c>
      <c r="D172" s="45"/>
      <c r="E172" s="24"/>
      <c r="F172" s="25"/>
      <c r="G172" s="25"/>
      <c r="H172" s="24"/>
      <c r="I172" s="25"/>
      <c r="J172" s="25"/>
      <c r="K172" s="25"/>
      <c r="L172" s="25"/>
      <c r="M172" s="25"/>
      <c r="N172" s="25"/>
      <c r="O172" s="25"/>
      <c r="P172" s="25"/>
      <c r="Q172" s="24"/>
      <c r="R172" s="54">
        <v>128451.2</v>
      </c>
      <c r="S172" s="55">
        <v>127001.60000000001</v>
      </c>
      <c r="T172" s="25">
        <v>125122</v>
      </c>
      <c r="U172" s="25">
        <v>117485.8</v>
      </c>
      <c r="V172" s="25">
        <v>67704.7</v>
      </c>
      <c r="W172" s="65">
        <v>62311.5</v>
      </c>
      <c r="X172" s="65">
        <v>71486.899999999994</v>
      </c>
      <c r="Y172" s="65">
        <v>61414.2</v>
      </c>
      <c r="Z172" s="65">
        <v>59468.1</v>
      </c>
      <c r="AA172" s="65">
        <v>59468.1</v>
      </c>
      <c r="AB172" s="65">
        <v>62623.5</v>
      </c>
      <c r="AC172" s="65">
        <v>62623.5</v>
      </c>
      <c r="AD172" s="65">
        <v>64187</v>
      </c>
      <c r="AE172" s="65">
        <v>64187</v>
      </c>
      <c r="AF172" s="55"/>
    </row>
    <row r="173" spans="1:32" s="16" customFormat="1" ht="15" x14ac:dyDescent="0.25">
      <c r="A173" s="14" t="s">
        <v>53</v>
      </c>
      <c r="B173" s="14"/>
      <c r="C173" s="14"/>
      <c r="D173" s="14"/>
      <c r="E173" s="14"/>
      <c r="F173" s="14"/>
      <c r="G173" s="14"/>
      <c r="H173" s="15"/>
      <c r="I173" s="15"/>
      <c r="J173" s="15"/>
      <c r="K173" s="15"/>
      <c r="L173" s="15"/>
      <c r="M173" s="15"/>
      <c r="N173" s="14"/>
      <c r="O173" s="14"/>
      <c r="P173" s="14"/>
      <c r="Q173" s="14"/>
      <c r="R173" s="14"/>
      <c r="S173" s="14"/>
      <c r="T173" s="14"/>
      <c r="U173" s="14"/>
      <c r="V173" s="14"/>
      <c r="W173" s="17"/>
      <c r="Z173" s="55"/>
      <c r="AA173" s="55"/>
      <c r="AB173" s="55"/>
      <c r="AC173" s="55"/>
      <c r="AD173" s="55"/>
      <c r="AE173" s="55"/>
      <c r="AF173" s="55"/>
    </row>
    <row r="174" spans="1:32" s="16" customFormat="1" ht="15" x14ac:dyDescent="0.2">
      <c r="A174" s="17" t="s">
        <v>64</v>
      </c>
      <c r="B174" s="17"/>
      <c r="C174" s="17"/>
      <c r="D174" s="17"/>
      <c r="E174" s="17"/>
      <c r="F174" s="17"/>
      <c r="G174" s="17"/>
      <c r="H174" s="18"/>
      <c r="I174" s="18"/>
      <c r="J174" s="18"/>
      <c r="K174" s="18"/>
      <c r="L174" s="18"/>
      <c r="M174" s="18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AB174" s="73"/>
    </row>
    <row r="175" spans="1:32" s="16" customFormat="1" ht="12" x14ac:dyDescent="0.2">
      <c r="A175" s="17" t="s">
        <v>65</v>
      </c>
      <c r="B175" s="17"/>
      <c r="C175" s="17"/>
      <c r="D175" s="17"/>
      <c r="E175" s="17"/>
      <c r="F175" s="17"/>
      <c r="G175" s="17"/>
      <c r="H175" s="18"/>
      <c r="I175" s="18"/>
      <c r="J175" s="18"/>
      <c r="K175" s="18"/>
      <c r="L175" s="18"/>
      <c r="M175" s="18"/>
      <c r="N175" s="17"/>
      <c r="O175" s="17"/>
      <c r="P175" s="17"/>
      <c r="Q175" s="17"/>
      <c r="R175" s="17"/>
      <c r="S175" s="17"/>
      <c r="T175" s="17"/>
      <c r="U175" s="17"/>
      <c r="V175" s="17"/>
      <c r="W175" s="17"/>
    </row>
    <row r="176" spans="1:32" s="16" customFormat="1" ht="12" x14ac:dyDescent="0.2">
      <c r="A176" s="17" t="s">
        <v>54</v>
      </c>
      <c r="B176" s="17"/>
      <c r="C176" s="17"/>
      <c r="D176" s="17"/>
      <c r="E176" s="17"/>
      <c r="F176" s="17"/>
      <c r="G176" s="17"/>
      <c r="H176" s="18"/>
      <c r="I176" s="18"/>
      <c r="J176" s="18"/>
      <c r="K176" s="18"/>
      <c r="L176" s="18"/>
      <c r="M176" s="18"/>
      <c r="N176" s="17"/>
      <c r="O176" s="17"/>
      <c r="P176" s="17"/>
      <c r="Q176" s="17"/>
      <c r="R176" s="17"/>
      <c r="S176" s="17"/>
      <c r="T176" s="17"/>
      <c r="U176" s="17"/>
      <c r="V176" s="17"/>
      <c r="W176" s="17"/>
    </row>
    <row r="177" spans="1:23" s="16" customFormat="1" ht="12" x14ac:dyDescent="0.2">
      <c r="A177" s="17" t="s">
        <v>45</v>
      </c>
      <c r="B177" s="17"/>
      <c r="C177" s="17"/>
      <c r="D177" s="17"/>
      <c r="E177" s="17"/>
      <c r="F177" s="17"/>
      <c r="G177" s="17"/>
      <c r="H177" s="18"/>
      <c r="I177" s="18"/>
      <c r="J177" s="18"/>
      <c r="K177" s="18"/>
      <c r="L177" s="18"/>
      <c r="M177" s="18"/>
      <c r="N177" s="17"/>
      <c r="O177" s="17"/>
      <c r="P177" s="17"/>
      <c r="Q177" s="17"/>
      <c r="R177" s="17"/>
      <c r="S177" s="17"/>
      <c r="T177" s="17"/>
      <c r="U177" s="17"/>
      <c r="V177" s="17"/>
      <c r="W177" s="17"/>
    </row>
    <row r="178" spans="1:23" s="16" customFormat="1" ht="12" x14ac:dyDescent="0.2">
      <c r="A178" s="17" t="s">
        <v>38</v>
      </c>
      <c r="B178" s="17"/>
      <c r="C178" s="17"/>
      <c r="D178" s="17"/>
      <c r="E178" s="17"/>
      <c r="F178" s="17"/>
      <c r="G178" s="17"/>
      <c r="H178" s="18"/>
      <c r="I178" s="18"/>
      <c r="J178" s="18"/>
      <c r="K178" s="18"/>
      <c r="L178" s="18"/>
      <c r="M178" s="18"/>
      <c r="N178" s="17"/>
      <c r="O178" s="17"/>
      <c r="P178" s="17"/>
      <c r="Q178" s="17"/>
      <c r="R178" s="17"/>
      <c r="S178" s="17"/>
      <c r="T178" s="17"/>
      <c r="U178" s="17"/>
      <c r="V178" s="17"/>
      <c r="W178" s="17"/>
    </row>
    <row r="179" spans="1:23" s="16" customFormat="1" ht="12" x14ac:dyDescent="0.2">
      <c r="A179" s="17" t="s">
        <v>105</v>
      </c>
      <c r="B179" s="17"/>
      <c r="C179" s="17"/>
      <c r="D179" s="17"/>
      <c r="E179" s="17"/>
      <c r="F179" s="17"/>
      <c r="G179" s="17"/>
      <c r="H179" s="18"/>
      <c r="I179" s="18"/>
      <c r="J179" s="18"/>
      <c r="K179" s="18"/>
      <c r="L179" s="18"/>
      <c r="M179" s="18"/>
      <c r="N179" s="17"/>
      <c r="O179" s="17"/>
      <c r="P179" s="17"/>
      <c r="Q179" s="17"/>
      <c r="R179" s="17"/>
      <c r="S179" s="17"/>
      <c r="T179" s="17"/>
      <c r="U179" s="17"/>
      <c r="V179" s="17"/>
      <c r="W179" s="17"/>
    </row>
    <row r="180" spans="1:23" s="16" customFormat="1" ht="12" x14ac:dyDescent="0.2">
      <c r="A180" s="17" t="s">
        <v>106</v>
      </c>
      <c r="B180" s="17"/>
      <c r="C180" s="17"/>
      <c r="D180" s="17"/>
      <c r="E180" s="17"/>
      <c r="F180" s="17"/>
      <c r="G180" s="17"/>
      <c r="H180" s="18"/>
      <c r="I180" s="18"/>
      <c r="J180" s="18"/>
      <c r="K180" s="18"/>
      <c r="L180" s="18"/>
      <c r="M180" s="18"/>
      <c r="N180" s="17"/>
      <c r="O180" s="17"/>
      <c r="P180" s="17"/>
      <c r="Q180" s="17"/>
      <c r="R180" s="17"/>
      <c r="S180" s="17"/>
      <c r="T180" s="17"/>
      <c r="U180" s="17"/>
      <c r="V180" s="17"/>
      <c r="W180" s="17"/>
    </row>
    <row r="181" spans="1:23" x14ac:dyDescent="0.2">
      <c r="A181" s="17" t="s">
        <v>109</v>
      </c>
      <c r="B181" s="11"/>
      <c r="C181" s="11"/>
      <c r="D181" s="11"/>
      <c r="E181" s="11"/>
      <c r="F181" s="11"/>
      <c r="G181" s="12"/>
      <c r="H181" s="12"/>
      <c r="I181" s="12"/>
      <c r="J181" s="12"/>
      <c r="K181" s="12"/>
      <c r="L181" s="12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</row>
    <row r="182" spans="1:23" x14ac:dyDescent="0.2">
      <c r="A182" s="17" t="s">
        <v>112</v>
      </c>
      <c r="B182" s="11"/>
      <c r="C182" s="11"/>
      <c r="D182" s="11"/>
      <c r="E182" s="11"/>
      <c r="F182" s="11"/>
      <c r="G182" s="12"/>
      <c r="H182" s="12"/>
      <c r="I182" s="12"/>
      <c r="J182" s="12"/>
      <c r="K182" s="12"/>
      <c r="L182" s="12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</row>
    <row r="183" spans="1:23" x14ac:dyDescent="0.2">
      <c r="A183" s="17" t="s">
        <v>184</v>
      </c>
      <c r="B183" s="11"/>
      <c r="C183" s="11"/>
      <c r="D183" s="11"/>
      <c r="E183" s="11"/>
      <c r="F183" s="11"/>
      <c r="G183" s="12"/>
      <c r="H183" s="12"/>
      <c r="I183" s="12"/>
      <c r="J183" s="12"/>
      <c r="K183" s="12"/>
      <c r="L183" s="12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</row>
    <row r="184" spans="1:23" x14ac:dyDescent="0.2">
      <c r="A184" s="17" t="s">
        <v>188</v>
      </c>
      <c r="B184" s="11"/>
      <c r="C184" s="11"/>
      <c r="D184" s="11"/>
      <c r="E184" s="11"/>
      <c r="F184" s="11"/>
      <c r="G184" s="12"/>
      <c r="H184" s="12"/>
      <c r="I184" s="12"/>
      <c r="J184" s="12"/>
      <c r="K184" s="12"/>
      <c r="L184" s="12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</row>
    <row r="185" spans="1:23" x14ac:dyDescent="0.2">
      <c r="A185" s="17" t="s">
        <v>192</v>
      </c>
      <c r="B185" s="11"/>
      <c r="C185" s="11"/>
      <c r="D185" s="11"/>
      <c r="E185" s="11"/>
      <c r="F185" s="11"/>
      <c r="G185" s="12"/>
      <c r="H185" s="12"/>
      <c r="I185" s="12"/>
      <c r="J185" s="12"/>
      <c r="K185" s="12"/>
      <c r="L185" s="12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</row>
    <row r="186" spans="1:23" x14ac:dyDescent="0.2">
      <c r="A186" s="17" t="s">
        <v>187</v>
      </c>
      <c r="B186" s="11"/>
      <c r="C186" s="11"/>
      <c r="D186" s="11"/>
      <c r="E186" s="11"/>
      <c r="F186" s="11"/>
      <c r="G186" s="11"/>
      <c r="H186" s="12"/>
      <c r="I186" s="12"/>
      <c r="J186" s="12"/>
      <c r="K186" s="12"/>
      <c r="L186" s="12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</row>
    <row r="187" spans="1:23" x14ac:dyDescent="0.2">
      <c r="A187" s="17" t="s">
        <v>200</v>
      </c>
      <c r="B187" s="11"/>
      <c r="C187" s="11"/>
      <c r="D187" s="11"/>
      <c r="E187" s="11"/>
      <c r="F187" s="11"/>
      <c r="G187" s="12"/>
      <c r="H187" s="12"/>
      <c r="I187" s="12"/>
      <c r="J187" s="12"/>
      <c r="K187" s="12"/>
      <c r="L187" s="12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</row>
    <row r="188" spans="1:23" x14ac:dyDescent="0.2">
      <c r="A188" s="17" t="s">
        <v>193</v>
      </c>
      <c r="B188" s="11"/>
      <c r="C188" s="11"/>
      <c r="D188" s="11"/>
      <c r="E188" s="11"/>
      <c r="F188" s="11"/>
      <c r="G188" s="12"/>
      <c r="H188" s="12"/>
      <c r="I188" s="12"/>
      <c r="J188" s="12"/>
      <c r="K188" s="12"/>
      <c r="L188" s="12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</row>
    <row r="189" spans="1:23" x14ac:dyDescent="0.2">
      <c r="A189" s="17" t="s">
        <v>197</v>
      </c>
      <c r="B189" s="11"/>
      <c r="C189" s="11"/>
      <c r="D189" s="11"/>
      <c r="E189" s="11"/>
      <c r="F189" s="11"/>
      <c r="G189" s="12"/>
      <c r="H189" s="12"/>
      <c r="I189" s="12"/>
      <c r="J189" s="12"/>
      <c r="K189" s="12"/>
      <c r="L189" s="12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</row>
    <row r="190" spans="1:23" x14ac:dyDescent="0.2">
      <c r="A190" s="17" t="s">
        <v>199</v>
      </c>
    </row>
    <row r="191" spans="1:23" x14ac:dyDescent="0.2">
      <c r="A191" s="17" t="s">
        <v>202</v>
      </c>
    </row>
    <row r="192" spans="1:23" x14ac:dyDescent="0.2">
      <c r="A192" s="17" t="s">
        <v>204</v>
      </c>
    </row>
    <row r="193" spans="1:1" x14ac:dyDescent="0.2">
      <c r="A193" s="17" t="s">
        <v>243</v>
      </c>
    </row>
    <row r="194" spans="1:1" x14ac:dyDescent="0.2">
      <c r="A194" s="17" t="s">
        <v>244</v>
      </c>
    </row>
    <row r="195" spans="1:1" x14ac:dyDescent="0.2">
      <c r="A195" s="17" t="s">
        <v>245</v>
      </c>
    </row>
    <row r="196" spans="1:1" x14ac:dyDescent="0.2">
      <c r="A196" s="17" t="s">
        <v>246</v>
      </c>
    </row>
    <row r="197" spans="1:1" x14ac:dyDescent="0.2">
      <c r="A197" s="17" t="s">
        <v>247</v>
      </c>
    </row>
    <row r="198" spans="1:1" x14ac:dyDescent="0.2">
      <c r="A198" s="17" t="s">
        <v>248</v>
      </c>
    </row>
  </sheetData>
  <mergeCells count="30">
    <mergeCell ref="E42:F42"/>
    <mergeCell ref="E43:F43"/>
    <mergeCell ref="E44:F44"/>
    <mergeCell ref="E46:F46"/>
    <mergeCell ref="E34:F34"/>
    <mergeCell ref="E35:F35"/>
    <mergeCell ref="E36:F36"/>
    <mergeCell ref="E40:F40"/>
    <mergeCell ref="E41:F41"/>
    <mergeCell ref="E29:F29"/>
    <mergeCell ref="E30:F30"/>
    <mergeCell ref="E31:F31"/>
    <mergeCell ref="E32:F32"/>
    <mergeCell ref="E33:F33"/>
    <mergeCell ref="A1:Y2"/>
    <mergeCell ref="C22:G22"/>
    <mergeCell ref="C81:G81"/>
    <mergeCell ref="C139:G139"/>
    <mergeCell ref="C16:G16"/>
    <mergeCell ref="C18:G18"/>
    <mergeCell ref="C19:G19"/>
    <mergeCell ref="C20:G20"/>
    <mergeCell ref="C78:G78"/>
    <mergeCell ref="D70:G70"/>
    <mergeCell ref="D75:G75"/>
    <mergeCell ref="C23:G23"/>
    <mergeCell ref="E38:G38"/>
    <mergeCell ref="E26:F26"/>
    <mergeCell ref="E27:F27"/>
    <mergeCell ref="E28:F28"/>
  </mergeCells>
  <phoneticPr fontId="2" type="noConversion"/>
  <pageMargins left="0.74803149606299213" right="0.74803149606299213" top="0.98425196850393704" bottom="0.98425196850393704" header="0.51181102362204722" footer="0.51181102362204722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Ingresos del Gobierno Federal</vt:lpstr>
      <vt:lpstr>Ingresos de Organismos y Empres</vt:lpstr>
      <vt:lpstr>'Ingresos de Organismos y Empres'!Área_de_impresión</vt:lpstr>
      <vt:lpstr>'Ingresos del Gobierno Federal'!Área_de_impresión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2017-04-27T01:12:09Z</dcterms:created>
  <dcterms:modified xsi:type="dcterms:W3CDTF">2021-02-15T23:26:34Z</dcterms:modified>
</cp:coreProperties>
</file>