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6750" activeTab="1"/>
  </bookViews>
  <sheets>
    <sheet name="Hoja1" sheetId="1" r:id="rId1"/>
    <sheet name="Word" sheetId="2" r:id="rId2"/>
  </sheets>
  <calcPr calcId="152511"/>
</workbook>
</file>

<file path=xl/calcChain.xml><?xml version="1.0" encoding="utf-8"?>
<calcChain xmlns="http://schemas.openxmlformats.org/spreadsheetml/2006/main">
  <c r="D4" i="2" l="1"/>
  <c r="C4" i="2"/>
  <c r="B4" i="2"/>
  <c r="C12" i="2"/>
  <c r="C9" i="2"/>
  <c r="C10" i="2"/>
  <c r="D9" i="2"/>
  <c r="B9" i="2"/>
  <c r="D5" i="2"/>
  <c r="B5" i="2"/>
  <c r="D6" i="2"/>
  <c r="C6" i="2"/>
  <c r="C5" i="2"/>
  <c r="B6" i="2"/>
</calcChain>
</file>

<file path=xl/sharedStrings.xml><?xml version="1.0" encoding="utf-8"?>
<sst xmlns="http://schemas.openxmlformats.org/spreadsheetml/2006/main" count="88" uniqueCount="65">
  <si>
    <t>Dependencia/Entidad</t>
  </si>
  <si>
    <t>Monto Total de los Ingresos Excedentes Obtenidos</t>
  </si>
  <si>
    <t>Aplicación</t>
  </si>
  <si>
    <t>Enero-Enero</t>
  </si>
  <si>
    <t>Enero-Febrero</t>
  </si>
  <si>
    <t>Enero-Marzo</t>
  </si>
  <si>
    <t>   113-Coordinación General de Administración</t>
  </si>
  <si>
    <t>TOTAL</t>
  </si>
  <si>
    <t>4-Gobernación</t>
  </si>
  <si>
    <t>   811-Dirección General de Programación y Presupuesto</t>
  </si>
  <si>
    <t>5-Relaciones Exteriores</t>
  </si>
  <si>
    <t>   212-Dirección General de Servicios Consulares</t>
  </si>
  <si>
    <t>   611-Dirección General de Delegaciones</t>
  </si>
  <si>
    <t>6-Hacienda y Crédito Público</t>
  </si>
  <si>
    <t>   B00-Comisión Nacional Bancaria y de Valores</t>
  </si>
  <si>
    <t>   C00-Comisión Nacional de Seguros y Fianzas</t>
  </si>
  <si>
    <t>   D00-Comisión Nacional del Sistema de Ahorro para el Retiro</t>
  </si>
  <si>
    <t>   E00-Servicio de Administración Tributaria</t>
  </si>
  <si>
    <t>7-Defensa Nacional</t>
  </si>
  <si>
    <t>   110-Dirección General de Administración</t>
  </si>
  <si>
    <t>8-Agricultura, Ganadería, Desarrollo Rural, Pesca y Alimentación</t>
  </si>
  <si>
    <t>   B00-Servicio Nacional de Sanidad, Inocuidad y Calidad Agroalimentaria</t>
  </si>
  <si>
    <t>   C00-Servicio Nacional de Inspección y Certificación de Semillas</t>
  </si>
  <si>
    <t>   F00-Agencia de Servicios a la Comercialización y Desarrollo de Mercados Agropecuarios</t>
  </si>
  <si>
    <t>11-Educación Pública</t>
  </si>
  <si>
    <t>   B01-XE-IPN Canal 11</t>
  </si>
  <si>
    <t>   D00-Instituto Nacional de Antropología e Historia</t>
  </si>
  <si>
    <t>   E00-Instituto Nacional de Bellas Artes y Literatura</t>
  </si>
  <si>
    <t>   MDC-Instituto Mexicano de Cinematografía</t>
  </si>
  <si>
    <t>   712-Dirección General de Recursos Materiales y Servicios</t>
  </si>
  <si>
    <t>12-Salud</t>
  </si>
  <si>
    <t>   I00-Centro Nacional de la Transfusión Sanguínea</t>
  </si>
  <si>
    <t>   N00-Servicios de Atención Psiquiátrica</t>
  </si>
  <si>
    <t>   S00-Comisión Federal para la Protección contra Riesgos Sanitarios</t>
  </si>
  <si>
    <t>   510-Dirección General de Programación, Organización y Presupuesto</t>
  </si>
  <si>
    <t>13-Marina</t>
  </si>
  <si>
    <t>   312-Dirección General de Administración y Finanzas</t>
  </si>
  <si>
    <t>16-Medio Ambiente y Recursos Naturales</t>
  </si>
  <si>
    <t>   B00-Comisión Nacional del Agua</t>
  </si>
  <si>
    <t>   F00-Comisión Nacional de Áreas Naturales Protegidas</t>
  </si>
  <si>
    <t>18-Energía</t>
  </si>
  <si>
    <t>   411-Dirección General de Programación y Presupuesto</t>
  </si>
  <si>
    <t>21-Turismo</t>
  </si>
  <si>
    <t>   W3J-Consejo de Promoción Turística de México, S.A. de C.V.</t>
  </si>
  <si>
    <t>22-Instituto Federal Electoral</t>
  </si>
  <si>
    <t>   100-Instituto Federal Electoral</t>
  </si>
  <si>
    <t>27-Función Pública</t>
  </si>
  <si>
    <t>   A00-Instituto de Administración y Avalúos de Bienes Nacionales</t>
  </si>
  <si>
    <t>   500-Oficialía Mayor</t>
  </si>
  <si>
    <t>38-Consejo Nacional de Ciencia y Tecnología</t>
  </si>
  <si>
    <t>   90X-Consejo Nacional de Ciencia y Tecnología</t>
  </si>
  <si>
    <t>INGRESOS PRESUPUESTARIOS 1_/
Enero-marzo de 2014
(Millones de pesos)</t>
  </si>
  <si>
    <t>Presidencia de la República</t>
  </si>
  <si>
    <t>Periodo</t>
  </si>
  <si>
    <t>Total</t>
  </si>
  <si>
    <t>Sector central</t>
  </si>
  <si>
    <t>Comisión Nacional del Sistema de Ahorro para el Retiro</t>
  </si>
  <si>
    <t>Comisión Nacional de Seguros y Fianzas</t>
  </si>
  <si>
    <t>Comisión Nacional Bancaria y de Valores</t>
  </si>
  <si>
    <t>06 Hacienda y Crédito Público</t>
  </si>
  <si>
    <t>05 Relaciones Exteriores</t>
  </si>
  <si>
    <t>Notas: 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</si>
  <si>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Las sumas parciales pueden no coincidir con los totales debido al redondeo de las cifras.</t>
  </si>
  <si>
    <t>Fuente: Dependencias y entidades de la Administración Pública Federal y Secretaría de Hacienda y Crédito Público.</t>
  </si>
  <si>
    <t>Ramo / Dependencia /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</si>
</sst>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_ ;\-#,##0.0\ "/>
  </numFmts>
  <fonts count="25" x14ac:knownFonts="1">
    <font>
      <sz val="10"/>
      <name val="Arial"/>
    </font>
    <font>
      <sz val="10"/>
      <name val="Arial"/>
    </font>
    <font>
      <sz val="10"/>
      <name val="Soberana Sans"/>
      <family val="3"/>
    </font>
    <font>
      <b/>
      <sz val="10"/>
      <name val="Soberana Sans"/>
      <family val="3"/>
    </font>
    <font>
      <sz val="6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6"/>
      <name val="Soberana Sans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7" applyNumberFormat="0" applyAlignment="0" applyProtection="0"/>
    <xf numFmtId="0" fontId="19" fillId="7" borderId="10" applyNumberFormat="0" applyAlignment="0" applyProtection="0"/>
    <xf numFmtId="0" fontId="1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5" fillId="5" borderId="7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8" borderId="11" applyNumberFormat="0" applyFont="0" applyAlignment="0" applyProtection="0"/>
    <xf numFmtId="0" fontId="16" fillId="6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23" fillId="0" borderId="12" applyNumberFormat="0" applyFill="0" applyAlignment="0" applyProtection="0"/>
  </cellStyleXfs>
  <cellXfs count="30"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right"/>
    </xf>
    <xf numFmtId="11" fontId="2" fillId="0" borderId="0" xfId="0" applyNumberFormat="1" applyFont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33" borderId="0" xfId="0" applyFont="1" applyFill="1" applyBorder="1" applyAlignment="1">
      <alignment wrapText="1"/>
    </xf>
    <xf numFmtId="165" fontId="7" fillId="33" borderId="0" xfId="32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32" applyNumberFormat="1" applyFont="1" applyFill="1" applyBorder="1" applyAlignment="1">
      <alignment vertical="top"/>
    </xf>
    <xf numFmtId="165" fontId="4" fillId="0" borderId="0" xfId="32" applyNumberFormat="1" applyFont="1" applyBorder="1"/>
    <xf numFmtId="0" fontId="4" fillId="0" borderId="2" xfId="0" applyFont="1" applyBorder="1" applyAlignment="1">
      <alignment wrapText="1"/>
    </xf>
    <xf numFmtId="165" fontId="4" fillId="0" borderId="2" xfId="32" applyNumberFormat="1" applyFont="1" applyBorder="1"/>
    <xf numFmtId="0" fontId="3" fillId="33" borderId="0" xfId="0" applyFont="1" applyFill="1" applyAlignment="1">
      <alignment wrapText="1"/>
    </xf>
    <xf numFmtId="0" fontId="2" fillId="34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5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34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D15" sqref="D15"/>
    </sheetView>
  </sheetViews>
  <sheetFormatPr baseColWidth="10" defaultRowHeight="12.75" x14ac:dyDescent="0.2"/>
  <cols>
    <col min="1" max="1" width="39.140625" style="1" customWidth="1"/>
    <col min="2" max="2" width="25.7109375" style="1" customWidth="1"/>
    <col min="3" max="3" width="23.42578125" style="1" customWidth="1"/>
    <col min="4" max="4" width="22.7109375" style="1" customWidth="1"/>
    <col min="5" max="5" width="21" style="1" customWidth="1"/>
    <col min="6" max="6" width="21.42578125" style="1" customWidth="1"/>
    <col min="7" max="7" width="21.5703125" style="1" customWidth="1"/>
    <col min="8" max="16384" width="11.42578125" style="1"/>
  </cols>
  <sheetData>
    <row r="1" spans="1:7" ht="41.25" customHeight="1" x14ac:dyDescent="0.2">
      <c r="A1" s="19" t="s">
        <v>51</v>
      </c>
      <c r="B1" s="19"/>
      <c r="C1" s="19"/>
      <c r="D1" s="19"/>
      <c r="E1" s="19"/>
      <c r="F1" s="19"/>
      <c r="G1" s="19"/>
    </row>
    <row r="3" spans="1:7" ht="14.25" x14ac:dyDescent="0.25">
      <c r="A3" s="20" t="s">
        <v>0</v>
      </c>
      <c r="B3" s="21" t="s">
        <v>1</v>
      </c>
      <c r="C3" s="21"/>
      <c r="D3" s="21"/>
      <c r="E3" s="22" t="s">
        <v>2</v>
      </c>
      <c r="F3" s="22"/>
      <c r="G3" s="22"/>
    </row>
    <row r="4" spans="1:7" ht="14.25" x14ac:dyDescent="0.25">
      <c r="A4" s="20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7" ht="14.25" x14ac:dyDescent="0.25">
      <c r="A5" s="3"/>
      <c r="B5" s="4"/>
      <c r="C5" s="4"/>
      <c r="D5" s="4"/>
      <c r="E5" s="4"/>
      <c r="F5" s="4"/>
      <c r="G5" s="4"/>
    </row>
    <row r="7" spans="1:7" ht="14.25" x14ac:dyDescent="0.25">
      <c r="A7" s="18" t="s">
        <v>52</v>
      </c>
      <c r="B7" s="18"/>
      <c r="C7" s="18"/>
      <c r="D7" s="18"/>
      <c r="E7" s="18"/>
      <c r="F7" s="18"/>
      <c r="G7" s="18"/>
    </row>
    <row r="8" spans="1:7" ht="25.5" x14ac:dyDescent="0.2">
      <c r="A8" s="5" t="s">
        <v>6</v>
      </c>
      <c r="B8" s="6">
        <v>0</v>
      </c>
      <c r="C8" s="6">
        <v>0</v>
      </c>
      <c r="D8" s="6">
        <v>154335</v>
      </c>
      <c r="E8" s="6">
        <v>0</v>
      </c>
      <c r="F8" s="6">
        <v>0</v>
      </c>
      <c r="G8" s="6">
        <v>0</v>
      </c>
    </row>
    <row r="9" spans="1:7" ht="14.25" x14ac:dyDescent="0.25">
      <c r="A9" s="7" t="s">
        <v>7</v>
      </c>
      <c r="B9" s="6">
        <v>0</v>
      </c>
      <c r="C9" s="6">
        <v>0</v>
      </c>
      <c r="D9" s="6">
        <v>154335</v>
      </c>
      <c r="E9" s="6">
        <v>0</v>
      </c>
      <c r="F9" s="6">
        <v>0</v>
      </c>
      <c r="G9" s="6">
        <v>0</v>
      </c>
    </row>
    <row r="10" spans="1:7" ht="14.25" x14ac:dyDescent="0.25">
      <c r="A10" s="18" t="s">
        <v>8</v>
      </c>
      <c r="B10" s="18"/>
      <c r="C10" s="18"/>
      <c r="D10" s="18"/>
      <c r="E10" s="18"/>
      <c r="F10" s="18"/>
      <c r="G10" s="18"/>
    </row>
    <row r="11" spans="1:7" ht="25.5" x14ac:dyDescent="0.2">
      <c r="A11" s="5" t="s">
        <v>9</v>
      </c>
      <c r="B11" s="6">
        <v>0</v>
      </c>
      <c r="C11" s="6">
        <v>227402141.59999999</v>
      </c>
      <c r="D11" s="6">
        <v>633142130</v>
      </c>
      <c r="E11" s="6">
        <v>0</v>
      </c>
      <c r="F11" s="6">
        <v>0</v>
      </c>
      <c r="G11" s="6">
        <v>0</v>
      </c>
    </row>
    <row r="12" spans="1:7" ht="14.25" x14ac:dyDescent="0.25">
      <c r="A12" s="7" t="s">
        <v>7</v>
      </c>
      <c r="B12" s="6">
        <v>0</v>
      </c>
      <c r="C12" s="6">
        <v>227402141.59999999</v>
      </c>
      <c r="D12" s="6">
        <v>633142130</v>
      </c>
      <c r="E12" s="6">
        <v>0</v>
      </c>
      <c r="F12" s="6">
        <v>0</v>
      </c>
      <c r="G12" s="6">
        <v>0</v>
      </c>
    </row>
    <row r="13" spans="1:7" ht="14.25" x14ac:dyDescent="0.25">
      <c r="A13" s="18" t="s">
        <v>10</v>
      </c>
      <c r="B13" s="18"/>
      <c r="C13" s="18"/>
      <c r="D13" s="18"/>
      <c r="E13" s="18"/>
      <c r="F13" s="18"/>
      <c r="G13" s="18"/>
    </row>
    <row r="14" spans="1:7" ht="25.5" x14ac:dyDescent="0.2">
      <c r="A14" s="5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108569262</v>
      </c>
    </row>
    <row r="15" spans="1:7" x14ac:dyDescent="0.2">
      <c r="A15" s="5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33793862.25</v>
      </c>
    </row>
    <row r="16" spans="1:7" x14ac:dyDescent="0.2">
      <c r="A16" s="5"/>
      <c r="B16" s="6">
        <v>0</v>
      </c>
      <c r="C16" s="6">
        <v>244881748</v>
      </c>
      <c r="D16" s="6">
        <v>466150054.75</v>
      </c>
      <c r="E16" s="6">
        <v>0</v>
      </c>
      <c r="F16" s="6">
        <v>0</v>
      </c>
      <c r="G16" s="6">
        <v>0</v>
      </c>
    </row>
    <row r="17" spans="1:7" ht="14.25" x14ac:dyDescent="0.25">
      <c r="A17" s="7" t="s">
        <v>7</v>
      </c>
      <c r="B17" s="6">
        <v>0</v>
      </c>
      <c r="C17" s="6">
        <v>244881748</v>
      </c>
      <c r="D17" s="6">
        <v>466150054.75</v>
      </c>
      <c r="E17" s="6">
        <v>0</v>
      </c>
      <c r="F17" s="6">
        <v>0</v>
      </c>
      <c r="G17" s="6">
        <v>142363124.25</v>
      </c>
    </row>
    <row r="18" spans="1:7" ht="14.25" x14ac:dyDescent="0.25">
      <c r="A18" s="18" t="s">
        <v>13</v>
      </c>
      <c r="B18" s="18"/>
      <c r="C18" s="18"/>
      <c r="D18" s="18"/>
      <c r="E18" s="18"/>
      <c r="F18" s="18"/>
      <c r="G18" s="18"/>
    </row>
    <row r="19" spans="1:7" ht="25.5" x14ac:dyDescent="0.2">
      <c r="A19" s="5" t="s">
        <v>14</v>
      </c>
      <c r="B19" s="6">
        <v>0</v>
      </c>
      <c r="C19" s="6">
        <v>143356124</v>
      </c>
      <c r="D19" s="6">
        <v>291889370</v>
      </c>
      <c r="E19" s="6">
        <v>0</v>
      </c>
      <c r="F19" s="6">
        <v>143356124</v>
      </c>
      <c r="G19" s="6">
        <v>143356124</v>
      </c>
    </row>
    <row r="20" spans="1:7" ht="25.5" x14ac:dyDescent="0.2">
      <c r="A20" s="5" t="s">
        <v>15</v>
      </c>
      <c r="B20" s="6">
        <v>0</v>
      </c>
      <c r="C20" s="6">
        <v>82534293</v>
      </c>
      <c r="D20" s="6">
        <v>110232476</v>
      </c>
      <c r="E20" s="6">
        <v>0</v>
      </c>
      <c r="F20" s="6">
        <v>0</v>
      </c>
      <c r="G20" s="6">
        <v>82534293</v>
      </c>
    </row>
    <row r="21" spans="1:7" ht="25.5" x14ac:dyDescent="0.2">
      <c r="A21" s="5" t="s">
        <v>16</v>
      </c>
      <c r="B21" s="6">
        <v>0</v>
      </c>
      <c r="C21" s="6">
        <v>108894085</v>
      </c>
      <c r="D21" s="6">
        <v>108894085</v>
      </c>
      <c r="E21" s="6">
        <v>0</v>
      </c>
      <c r="F21" s="6">
        <v>108894085</v>
      </c>
      <c r="G21" s="6">
        <v>108894085</v>
      </c>
    </row>
    <row r="22" spans="1:7" x14ac:dyDescent="0.2">
      <c r="A22" s="5" t="s">
        <v>17</v>
      </c>
      <c r="B22" s="6">
        <v>0</v>
      </c>
      <c r="C22" s="6">
        <v>0</v>
      </c>
      <c r="D22" s="6">
        <v>318646548</v>
      </c>
      <c r="E22" s="6">
        <v>0</v>
      </c>
      <c r="F22" s="6">
        <v>0</v>
      </c>
      <c r="G22" s="6">
        <v>0</v>
      </c>
    </row>
    <row r="23" spans="1:7" ht="14.25" x14ac:dyDescent="0.25">
      <c r="A23" s="7" t="s">
        <v>7</v>
      </c>
      <c r="B23" s="6">
        <v>0</v>
      </c>
      <c r="C23" s="6">
        <v>334784502</v>
      </c>
      <c r="D23" s="6">
        <v>829662479</v>
      </c>
      <c r="E23" s="6">
        <v>0</v>
      </c>
      <c r="F23" s="6">
        <v>252250209</v>
      </c>
      <c r="G23" s="6">
        <v>334784502</v>
      </c>
    </row>
    <row r="24" spans="1:7" ht="14.25" x14ac:dyDescent="0.25">
      <c r="A24" s="18" t="s">
        <v>18</v>
      </c>
      <c r="B24" s="18"/>
      <c r="C24" s="18"/>
      <c r="D24" s="18"/>
      <c r="E24" s="18"/>
      <c r="F24" s="18"/>
      <c r="G24" s="18"/>
    </row>
    <row r="25" spans="1:7" x14ac:dyDescent="0.2">
      <c r="A25" s="5" t="s">
        <v>19</v>
      </c>
      <c r="B25" s="6">
        <v>0</v>
      </c>
      <c r="C25" s="6">
        <v>119972036</v>
      </c>
      <c r="D25" s="6">
        <v>147882101</v>
      </c>
      <c r="E25" s="6">
        <v>0</v>
      </c>
      <c r="F25" s="6">
        <v>0</v>
      </c>
      <c r="G25" s="6">
        <v>0</v>
      </c>
    </row>
    <row r="26" spans="1:7" ht="14.25" x14ac:dyDescent="0.25">
      <c r="A26" s="7" t="s">
        <v>7</v>
      </c>
      <c r="B26" s="6">
        <v>0</v>
      </c>
      <c r="C26" s="6">
        <v>119972036</v>
      </c>
      <c r="D26" s="6">
        <v>147882101</v>
      </c>
      <c r="E26" s="6">
        <v>0</v>
      </c>
      <c r="F26" s="6">
        <v>0</v>
      </c>
      <c r="G26" s="6">
        <v>0</v>
      </c>
    </row>
    <row r="27" spans="1:7" ht="14.25" x14ac:dyDescent="0.25">
      <c r="A27" s="18" t="s">
        <v>20</v>
      </c>
      <c r="B27" s="18"/>
      <c r="C27" s="18"/>
      <c r="D27" s="18"/>
      <c r="E27" s="18"/>
      <c r="F27" s="18"/>
      <c r="G27" s="18"/>
    </row>
    <row r="28" spans="1:7" ht="25.5" x14ac:dyDescent="0.2">
      <c r="A28" s="5" t="s">
        <v>21</v>
      </c>
      <c r="B28" s="6">
        <v>0</v>
      </c>
      <c r="C28" s="6">
        <v>0</v>
      </c>
      <c r="D28" s="6">
        <v>132980266</v>
      </c>
      <c r="E28" s="6">
        <v>0</v>
      </c>
      <c r="F28" s="6">
        <v>0</v>
      </c>
      <c r="G28" s="6">
        <v>0</v>
      </c>
    </row>
    <row r="29" spans="1:7" ht="25.5" x14ac:dyDescent="0.2">
      <c r="A29" s="5" t="s">
        <v>22</v>
      </c>
      <c r="B29" s="6">
        <v>0</v>
      </c>
      <c r="C29" s="6">
        <v>914950</v>
      </c>
      <c r="D29" s="6">
        <v>2543168</v>
      </c>
      <c r="E29" s="6">
        <v>0</v>
      </c>
      <c r="F29" s="6">
        <v>0</v>
      </c>
      <c r="G29" s="6">
        <v>0</v>
      </c>
    </row>
    <row r="30" spans="1:7" ht="38.25" x14ac:dyDescent="0.2">
      <c r="A30" s="5" t="s">
        <v>23</v>
      </c>
      <c r="B30" s="6">
        <v>0</v>
      </c>
      <c r="C30" s="6">
        <v>0</v>
      </c>
      <c r="D30" s="6">
        <v>30376496</v>
      </c>
      <c r="E30" s="6">
        <v>0</v>
      </c>
      <c r="F30" s="6">
        <v>0</v>
      </c>
      <c r="G30" s="6">
        <v>0</v>
      </c>
    </row>
    <row r="31" spans="1:7" ht="14.25" x14ac:dyDescent="0.25">
      <c r="A31" s="7" t="s">
        <v>7</v>
      </c>
      <c r="B31" s="6">
        <v>0</v>
      </c>
      <c r="C31" s="6">
        <v>914950</v>
      </c>
      <c r="D31" s="6">
        <v>165899930</v>
      </c>
      <c r="E31" s="6">
        <v>0</v>
      </c>
      <c r="F31" s="6">
        <v>0</v>
      </c>
      <c r="G31" s="6">
        <v>0</v>
      </c>
    </row>
    <row r="32" spans="1:7" ht="14.25" x14ac:dyDescent="0.25">
      <c r="A32" s="18" t="s">
        <v>24</v>
      </c>
      <c r="B32" s="18"/>
      <c r="C32" s="18"/>
      <c r="D32" s="18"/>
      <c r="E32" s="18"/>
      <c r="F32" s="18"/>
      <c r="G32" s="18"/>
    </row>
    <row r="33" spans="1:7" x14ac:dyDescent="0.2">
      <c r="A33" s="5" t="s">
        <v>25</v>
      </c>
      <c r="B33" s="6">
        <v>0</v>
      </c>
      <c r="C33" s="6">
        <v>2896952</v>
      </c>
      <c r="D33" s="6">
        <v>2896952</v>
      </c>
      <c r="E33" s="6">
        <v>0</v>
      </c>
      <c r="F33" s="6">
        <v>0</v>
      </c>
      <c r="G33" s="6">
        <v>0</v>
      </c>
    </row>
    <row r="34" spans="1:7" ht="25.5" x14ac:dyDescent="0.2">
      <c r="A34" s="5" t="s">
        <v>26</v>
      </c>
      <c r="B34" s="6">
        <v>0</v>
      </c>
      <c r="C34" s="6">
        <v>0</v>
      </c>
      <c r="D34" s="6">
        <v>44552457.850000001</v>
      </c>
      <c r="E34" s="6">
        <v>0</v>
      </c>
      <c r="F34" s="6">
        <v>0</v>
      </c>
      <c r="G34" s="6">
        <v>0</v>
      </c>
    </row>
    <row r="35" spans="1:7" ht="25.5" x14ac:dyDescent="0.2">
      <c r="A35" s="5" t="s">
        <v>27</v>
      </c>
      <c r="B35" s="6">
        <v>0</v>
      </c>
      <c r="C35" s="6">
        <v>0</v>
      </c>
      <c r="D35" s="6">
        <v>1264504</v>
      </c>
      <c r="E35" s="6">
        <v>0</v>
      </c>
      <c r="F35" s="6">
        <v>0</v>
      </c>
      <c r="G35" s="6">
        <v>0</v>
      </c>
    </row>
    <row r="36" spans="1:7" ht="25.5" x14ac:dyDescent="0.2">
      <c r="A36" s="5" t="s">
        <v>28</v>
      </c>
      <c r="B36" s="6">
        <v>0</v>
      </c>
      <c r="C36" s="6">
        <v>808588</v>
      </c>
      <c r="D36" s="6">
        <v>1501023</v>
      </c>
      <c r="E36" s="6">
        <v>0</v>
      </c>
      <c r="F36" s="6">
        <v>0</v>
      </c>
      <c r="G36" s="6">
        <v>0</v>
      </c>
    </row>
    <row r="37" spans="1:7" ht="25.5" x14ac:dyDescent="0.2">
      <c r="A37" s="5" t="s">
        <v>29</v>
      </c>
      <c r="B37" s="6">
        <v>0</v>
      </c>
      <c r="C37" s="6">
        <v>4184066</v>
      </c>
      <c r="D37" s="6">
        <v>7332374</v>
      </c>
      <c r="E37" s="6">
        <v>0</v>
      </c>
      <c r="F37" s="6">
        <v>0</v>
      </c>
      <c r="G37" s="6">
        <v>0</v>
      </c>
    </row>
    <row r="38" spans="1:7" ht="14.25" x14ac:dyDescent="0.25">
      <c r="A38" s="7" t="s">
        <v>7</v>
      </c>
      <c r="B38" s="6">
        <v>0</v>
      </c>
      <c r="C38" s="6">
        <v>7889606</v>
      </c>
      <c r="D38" s="6">
        <v>57547310.850000001</v>
      </c>
      <c r="E38" s="6">
        <v>0</v>
      </c>
      <c r="F38" s="6">
        <v>0</v>
      </c>
      <c r="G38" s="6">
        <v>0</v>
      </c>
    </row>
    <row r="39" spans="1:7" ht="14.25" x14ac:dyDescent="0.25">
      <c r="A39" s="18" t="s">
        <v>30</v>
      </c>
      <c r="B39" s="18"/>
      <c r="C39" s="18"/>
      <c r="D39" s="18"/>
      <c r="E39" s="18"/>
      <c r="F39" s="18"/>
      <c r="G39" s="18"/>
    </row>
    <row r="40" spans="1:7" ht="25.5" x14ac:dyDescent="0.2">
      <c r="A40" s="5" t="s">
        <v>31</v>
      </c>
      <c r="B40" s="6">
        <v>0</v>
      </c>
      <c r="C40" s="6">
        <v>851149</v>
      </c>
      <c r="D40" s="6">
        <v>1676325</v>
      </c>
      <c r="E40" s="6">
        <v>0</v>
      </c>
      <c r="F40" s="6">
        <v>0</v>
      </c>
      <c r="G40" s="6">
        <v>0</v>
      </c>
    </row>
    <row r="41" spans="1:7" x14ac:dyDescent="0.2">
      <c r="A41" s="5" t="s">
        <v>32</v>
      </c>
      <c r="B41" s="6">
        <v>0</v>
      </c>
      <c r="C41" s="6">
        <v>2478570</v>
      </c>
      <c r="D41" s="6">
        <v>2992559</v>
      </c>
      <c r="E41" s="6">
        <v>0</v>
      </c>
      <c r="F41" s="6">
        <v>0</v>
      </c>
      <c r="G41" s="6">
        <v>0</v>
      </c>
    </row>
    <row r="42" spans="1:7" ht="25.5" x14ac:dyDescent="0.2">
      <c r="A42" s="5" t="s">
        <v>33</v>
      </c>
      <c r="B42" s="6">
        <v>0</v>
      </c>
      <c r="C42" s="6">
        <v>67243476</v>
      </c>
      <c r="D42" s="6">
        <v>136505194</v>
      </c>
      <c r="E42" s="6">
        <v>0</v>
      </c>
      <c r="F42" s="6">
        <v>0</v>
      </c>
      <c r="G42" s="6">
        <v>0</v>
      </c>
    </row>
    <row r="43" spans="1:7" ht="25.5" x14ac:dyDescent="0.2">
      <c r="A43" s="5" t="s">
        <v>34</v>
      </c>
      <c r="B43" s="6">
        <v>0</v>
      </c>
      <c r="C43" s="6">
        <v>1220101</v>
      </c>
      <c r="D43" s="6">
        <v>2188532</v>
      </c>
      <c r="E43" s="6">
        <v>0</v>
      </c>
      <c r="F43" s="6">
        <v>0</v>
      </c>
      <c r="G43" s="6">
        <v>0</v>
      </c>
    </row>
    <row r="44" spans="1:7" ht="14.25" x14ac:dyDescent="0.25">
      <c r="A44" s="7" t="s">
        <v>7</v>
      </c>
      <c r="B44" s="6">
        <v>0</v>
      </c>
      <c r="C44" s="6">
        <v>71793296</v>
      </c>
      <c r="D44" s="6">
        <v>143362610</v>
      </c>
      <c r="E44" s="6">
        <v>0</v>
      </c>
      <c r="F44" s="6">
        <v>0</v>
      </c>
      <c r="G44" s="6">
        <v>0</v>
      </c>
    </row>
    <row r="45" spans="1:7" ht="14.25" x14ac:dyDescent="0.25">
      <c r="A45" s="18" t="s">
        <v>35</v>
      </c>
      <c r="B45" s="18"/>
      <c r="C45" s="18"/>
      <c r="D45" s="18"/>
      <c r="E45" s="18"/>
      <c r="F45" s="18"/>
      <c r="G45" s="18"/>
    </row>
    <row r="46" spans="1:7" ht="25.5" x14ac:dyDescent="0.2">
      <c r="A46" s="5" t="s">
        <v>36</v>
      </c>
      <c r="B46" s="6">
        <v>0</v>
      </c>
      <c r="C46" s="6">
        <v>50867010</v>
      </c>
      <c r="D46" s="6">
        <v>59600604</v>
      </c>
      <c r="E46" s="6">
        <v>0</v>
      </c>
      <c r="F46" s="6">
        <v>0</v>
      </c>
      <c r="G46" s="6">
        <v>0</v>
      </c>
    </row>
    <row r="47" spans="1:7" ht="14.25" x14ac:dyDescent="0.25">
      <c r="A47" s="7" t="s">
        <v>7</v>
      </c>
      <c r="B47" s="6">
        <v>0</v>
      </c>
      <c r="C47" s="6">
        <v>50867010</v>
      </c>
      <c r="D47" s="6">
        <v>59600604</v>
      </c>
      <c r="E47" s="6">
        <v>0</v>
      </c>
      <c r="F47" s="6">
        <v>0</v>
      </c>
      <c r="G47" s="6">
        <v>0</v>
      </c>
    </row>
    <row r="48" spans="1:7" ht="14.25" x14ac:dyDescent="0.25">
      <c r="A48" s="18" t="s">
        <v>37</v>
      </c>
      <c r="B48" s="18"/>
      <c r="C48" s="18"/>
      <c r="D48" s="18"/>
      <c r="E48" s="18"/>
      <c r="F48" s="18"/>
      <c r="G48" s="18"/>
    </row>
    <row r="49" spans="1:7" x14ac:dyDescent="0.2">
      <c r="A49" s="5" t="s">
        <v>38</v>
      </c>
      <c r="B49" s="6">
        <v>0</v>
      </c>
      <c r="C49" s="6">
        <v>141451147</v>
      </c>
      <c r="D49" s="6">
        <v>298214994</v>
      </c>
      <c r="E49" s="6">
        <v>0</v>
      </c>
      <c r="F49" s="6">
        <v>0</v>
      </c>
      <c r="G49" s="6">
        <v>0</v>
      </c>
    </row>
    <row r="50" spans="1:7" ht="25.5" x14ac:dyDescent="0.2">
      <c r="A50" s="5" t="s">
        <v>39</v>
      </c>
      <c r="B50" s="6">
        <v>0</v>
      </c>
      <c r="C50" s="6">
        <v>5721345</v>
      </c>
      <c r="D50" s="6">
        <v>10400566</v>
      </c>
      <c r="E50" s="6">
        <v>0</v>
      </c>
      <c r="F50" s="6">
        <v>0</v>
      </c>
      <c r="G50" s="6">
        <v>0</v>
      </c>
    </row>
    <row r="51" spans="1:7" ht="14.25" x14ac:dyDescent="0.25">
      <c r="A51" s="7" t="s">
        <v>7</v>
      </c>
      <c r="B51" s="6">
        <v>0</v>
      </c>
      <c r="C51" s="6">
        <v>147172492</v>
      </c>
      <c r="D51" s="6">
        <v>308615560</v>
      </c>
      <c r="E51" s="6">
        <v>0</v>
      </c>
      <c r="F51" s="6">
        <v>0</v>
      </c>
      <c r="G51" s="6">
        <v>0</v>
      </c>
    </row>
    <row r="52" spans="1:7" ht="14.25" x14ac:dyDescent="0.25">
      <c r="A52" s="18" t="s">
        <v>40</v>
      </c>
      <c r="B52" s="18"/>
      <c r="C52" s="18"/>
      <c r="D52" s="18"/>
      <c r="E52" s="18"/>
      <c r="F52" s="18"/>
      <c r="G52" s="18"/>
    </row>
    <row r="53" spans="1:7" ht="25.5" x14ac:dyDescent="0.2">
      <c r="A53" s="5" t="s">
        <v>41</v>
      </c>
      <c r="B53" s="6">
        <v>0</v>
      </c>
      <c r="C53" s="6">
        <v>0</v>
      </c>
      <c r="D53" s="6">
        <v>167190308</v>
      </c>
      <c r="E53" s="6">
        <v>0</v>
      </c>
      <c r="F53" s="6">
        <v>0</v>
      </c>
      <c r="G53" s="6">
        <v>0</v>
      </c>
    </row>
    <row r="54" spans="1:7" ht="14.25" x14ac:dyDescent="0.25">
      <c r="A54" s="7" t="s">
        <v>7</v>
      </c>
      <c r="B54" s="6">
        <v>0</v>
      </c>
      <c r="C54" s="6">
        <v>0</v>
      </c>
      <c r="D54" s="6">
        <v>167190308</v>
      </c>
      <c r="E54" s="6">
        <v>0</v>
      </c>
      <c r="F54" s="6">
        <v>0</v>
      </c>
      <c r="G54" s="6">
        <v>0</v>
      </c>
    </row>
    <row r="55" spans="1:7" ht="14.25" x14ac:dyDescent="0.25">
      <c r="A55" s="18" t="s">
        <v>42</v>
      </c>
      <c r="B55" s="18"/>
      <c r="C55" s="18"/>
      <c r="D55" s="18"/>
      <c r="E55" s="18"/>
      <c r="F55" s="18"/>
      <c r="G55" s="18"/>
    </row>
    <row r="56" spans="1:7" ht="25.5" x14ac:dyDescent="0.2">
      <c r="A56" s="5" t="s">
        <v>43</v>
      </c>
      <c r="B56" s="6">
        <v>0</v>
      </c>
      <c r="C56" s="6">
        <v>59153002.399999999</v>
      </c>
      <c r="D56" s="6">
        <v>790918888</v>
      </c>
      <c r="E56" s="6">
        <v>0</v>
      </c>
      <c r="F56" s="6">
        <v>0</v>
      </c>
      <c r="G56" s="6">
        <v>0</v>
      </c>
    </row>
    <row r="57" spans="1:7" ht="14.25" x14ac:dyDescent="0.25">
      <c r="A57" s="7" t="s">
        <v>7</v>
      </c>
      <c r="B57" s="6">
        <v>0</v>
      </c>
      <c r="C57" s="6">
        <v>59153002.399999999</v>
      </c>
      <c r="D57" s="6">
        <v>790918888</v>
      </c>
      <c r="E57" s="6">
        <v>0</v>
      </c>
      <c r="F57" s="6">
        <v>0</v>
      </c>
      <c r="G57" s="6">
        <v>0</v>
      </c>
    </row>
    <row r="58" spans="1:7" ht="14.25" x14ac:dyDescent="0.25">
      <c r="A58" s="18" t="s">
        <v>44</v>
      </c>
      <c r="B58" s="18"/>
      <c r="C58" s="18"/>
      <c r="D58" s="18"/>
      <c r="E58" s="18"/>
      <c r="F58" s="18"/>
      <c r="G58" s="18"/>
    </row>
    <row r="59" spans="1:7" x14ac:dyDescent="0.2">
      <c r="A59" s="5" t="s">
        <v>45</v>
      </c>
      <c r="B59" s="6">
        <v>0</v>
      </c>
      <c r="C59" s="6">
        <v>0</v>
      </c>
      <c r="D59" s="6">
        <v>40382712</v>
      </c>
      <c r="E59" s="6">
        <v>0</v>
      </c>
      <c r="F59" s="6">
        <v>0</v>
      </c>
      <c r="G59" s="6">
        <v>0</v>
      </c>
    </row>
    <row r="60" spans="1:7" ht="14.25" x14ac:dyDescent="0.25">
      <c r="A60" s="7" t="s">
        <v>7</v>
      </c>
      <c r="B60" s="6">
        <v>0</v>
      </c>
      <c r="C60" s="6">
        <v>0</v>
      </c>
      <c r="D60" s="6">
        <v>40382712</v>
      </c>
      <c r="E60" s="6">
        <v>0</v>
      </c>
      <c r="F60" s="6">
        <v>0</v>
      </c>
      <c r="G60" s="6">
        <v>0</v>
      </c>
    </row>
    <row r="61" spans="1:7" ht="14.25" x14ac:dyDescent="0.25">
      <c r="A61" s="18" t="s">
        <v>46</v>
      </c>
      <c r="B61" s="18"/>
      <c r="C61" s="18"/>
      <c r="D61" s="18"/>
      <c r="E61" s="18"/>
      <c r="F61" s="18"/>
      <c r="G61" s="18"/>
    </row>
    <row r="62" spans="1:7" ht="25.5" x14ac:dyDescent="0.2">
      <c r="A62" s="5" t="s">
        <v>47</v>
      </c>
      <c r="B62" s="6">
        <v>0</v>
      </c>
      <c r="C62" s="6">
        <v>24692396</v>
      </c>
      <c r="D62" s="6">
        <v>60015420</v>
      </c>
      <c r="E62" s="6">
        <v>0</v>
      </c>
      <c r="F62" s="6">
        <v>0</v>
      </c>
      <c r="G62" s="6">
        <v>0</v>
      </c>
    </row>
    <row r="63" spans="1:7" x14ac:dyDescent="0.2">
      <c r="A63" s="5" t="s">
        <v>48</v>
      </c>
      <c r="B63" s="6">
        <v>0</v>
      </c>
      <c r="C63" s="6">
        <v>217300367</v>
      </c>
      <c r="D63" s="6">
        <v>345719886</v>
      </c>
      <c r="E63" s="6">
        <v>0</v>
      </c>
      <c r="F63" s="6">
        <v>0</v>
      </c>
      <c r="G63" s="6">
        <v>0</v>
      </c>
    </row>
    <row r="64" spans="1:7" ht="14.25" x14ac:dyDescent="0.25">
      <c r="A64" s="7" t="s">
        <v>7</v>
      </c>
      <c r="B64" s="6">
        <v>0</v>
      </c>
      <c r="C64" s="6">
        <v>241992763</v>
      </c>
      <c r="D64" s="6">
        <v>405735306</v>
      </c>
      <c r="E64" s="6">
        <v>0</v>
      </c>
      <c r="F64" s="6">
        <v>0</v>
      </c>
      <c r="G64" s="6">
        <v>0</v>
      </c>
    </row>
    <row r="65" spans="1:7" ht="14.25" x14ac:dyDescent="0.25">
      <c r="A65" s="18" t="s">
        <v>49</v>
      </c>
      <c r="B65" s="18"/>
      <c r="C65" s="18"/>
      <c r="D65" s="18"/>
      <c r="E65" s="18"/>
      <c r="F65" s="18"/>
      <c r="G65" s="18"/>
    </row>
    <row r="66" spans="1:7" ht="25.5" x14ac:dyDescent="0.2">
      <c r="A66" s="5" t="s">
        <v>50</v>
      </c>
      <c r="B66" s="6">
        <v>0</v>
      </c>
      <c r="C66" s="6">
        <v>2560236</v>
      </c>
      <c r="D66" s="6">
        <v>4202789</v>
      </c>
      <c r="E66" s="6">
        <v>0</v>
      </c>
      <c r="F66" s="6">
        <v>0</v>
      </c>
      <c r="G66" s="6">
        <v>0</v>
      </c>
    </row>
    <row r="67" spans="1:7" ht="14.25" x14ac:dyDescent="0.25">
      <c r="A67" s="7" t="s">
        <v>7</v>
      </c>
      <c r="B67" s="6">
        <v>0</v>
      </c>
      <c r="C67" s="6">
        <v>2560236</v>
      </c>
      <c r="D67" s="6">
        <v>4202789</v>
      </c>
      <c r="E67" s="6">
        <v>0</v>
      </c>
      <c r="F67" s="6">
        <v>0</v>
      </c>
      <c r="G67" s="6">
        <v>0</v>
      </c>
    </row>
  </sheetData>
  <mergeCells count="19">
    <mergeCell ref="A10:G10"/>
    <mergeCell ref="A61:G61"/>
    <mergeCell ref="A65:G65"/>
    <mergeCell ref="A32:G32"/>
    <mergeCell ref="A39:G39"/>
    <mergeCell ref="A45:G45"/>
    <mergeCell ref="A48:G48"/>
    <mergeCell ref="A52:G52"/>
    <mergeCell ref="A55:G55"/>
    <mergeCell ref="A13:G13"/>
    <mergeCell ref="A18:G18"/>
    <mergeCell ref="A24:G24"/>
    <mergeCell ref="A1:G1"/>
    <mergeCell ref="A58:G58"/>
    <mergeCell ref="A27:G27"/>
    <mergeCell ref="A3:A4"/>
    <mergeCell ref="B3:D3"/>
    <mergeCell ref="E3:G3"/>
    <mergeCell ref="A7:G7"/>
  </mergeCells>
  <pageMargins left="0.79" right="0.79" top="0.98" bottom="0.98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activeCell="D18" sqref="D18"/>
    </sheetView>
  </sheetViews>
  <sheetFormatPr baseColWidth="10" defaultRowHeight="12.75" x14ac:dyDescent="0.2"/>
  <cols>
    <col min="1" max="1" width="39.140625" style="1" customWidth="1"/>
    <col min="2" max="2" width="11.42578125" style="1" bestFit="1" customWidth="1"/>
    <col min="3" max="3" width="13.140625" style="1" bestFit="1" customWidth="1"/>
    <col min="4" max="4" width="14.140625" style="1" bestFit="1" customWidth="1"/>
    <col min="5" max="16384" width="11.42578125" style="1"/>
  </cols>
  <sheetData>
    <row r="1" spans="1:7" ht="41.25" customHeight="1" x14ac:dyDescent="0.2">
      <c r="A1" s="26" t="s">
        <v>51</v>
      </c>
      <c r="B1" s="26"/>
      <c r="C1" s="26"/>
      <c r="D1" s="26"/>
    </row>
    <row r="2" spans="1:7" x14ac:dyDescent="0.2">
      <c r="A2" s="27" t="s">
        <v>64</v>
      </c>
      <c r="B2" s="29" t="s">
        <v>53</v>
      </c>
      <c r="C2" s="29"/>
      <c r="D2" s="29"/>
    </row>
    <row r="3" spans="1:7" ht="13.5" thickBot="1" x14ac:dyDescent="0.25">
      <c r="A3" s="28"/>
      <c r="B3" s="9" t="s">
        <v>3</v>
      </c>
      <c r="C3" s="9" t="s">
        <v>4</v>
      </c>
      <c r="D3" s="9" t="s">
        <v>5</v>
      </c>
    </row>
    <row r="4" spans="1:7" x14ac:dyDescent="0.2">
      <c r="A4" s="10" t="s">
        <v>54</v>
      </c>
      <c r="B4" s="15">
        <f>+B5+B9</f>
        <v>0</v>
      </c>
      <c r="C4" s="15">
        <f>+C5+C9</f>
        <v>252.25020899999998</v>
      </c>
      <c r="D4" s="15">
        <f>+D5+D9</f>
        <v>477.14762625000003</v>
      </c>
    </row>
    <row r="5" spans="1:7" x14ac:dyDescent="0.2">
      <c r="A5" s="11" t="s">
        <v>60</v>
      </c>
      <c r="B5" s="12">
        <f>+B6</f>
        <v>0</v>
      </c>
      <c r="C5" s="12">
        <f>+C6</f>
        <v>0</v>
      </c>
      <c r="D5" s="12">
        <f>+D6</f>
        <v>142.36312425</v>
      </c>
    </row>
    <row r="6" spans="1:7" x14ac:dyDescent="0.2">
      <c r="A6" s="13" t="s">
        <v>55</v>
      </c>
      <c r="B6" s="14">
        <f>SUM(B7:B8)</f>
        <v>0</v>
      </c>
      <c r="C6" s="14">
        <f>SUM(C7:C8)</f>
        <v>0</v>
      </c>
      <c r="D6" s="14">
        <f>SUM(D7:D8)/1000000</f>
        <v>142.36312425</v>
      </c>
    </row>
    <row r="7" spans="1:7" hidden="1" x14ac:dyDescent="0.2">
      <c r="A7" s="13" t="s">
        <v>11</v>
      </c>
      <c r="B7" s="15">
        <v>0</v>
      </c>
      <c r="C7" s="15">
        <v>0</v>
      </c>
      <c r="D7" s="15">
        <v>108569262</v>
      </c>
    </row>
    <row r="8" spans="1:7" hidden="1" x14ac:dyDescent="0.2">
      <c r="A8" s="13" t="s">
        <v>12</v>
      </c>
      <c r="B8" s="15">
        <v>0</v>
      </c>
      <c r="C8" s="15">
        <v>0</v>
      </c>
      <c r="D8" s="15">
        <v>33793862.25</v>
      </c>
    </row>
    <row r="9" spans="1:7" x14ac:dyDescent="0.2">
      <c r="A9" s="11" t="s">
        <v>59</v>
      </c>
      <c r="B9" s="12">
        <f>SUM(B10:B13)</f>
        <v>0</v>
      </c>
      <c r="C9" s="12">
        <f>SUM(C10:C13)</f>
        <v>252.25020899999998</v>
      </c>
      <c r="D9" s="12">
        <f>SUM(D10:D13)</f>
        <v>334.78450200000003</v>
      </c>
    </row>
    <row r="10" spans="1:7" x14ac:dyDescent="0.2">
      <c r="A10" s="13" t="s">
        <v>58</v>
      </c>
      <c r="B10" s="15">
        <v>0</v>
      </c>
      <c r="C10" s="15">
        <f>143356124/1000000</f>
        <v>143.35612399999999</v>
      </c>
      <c r="D10" s="15">
        <v>143.35612399999999</v>
      </c>
    </row>
    <row r="11" spans="1:7" x14ac:dyDescent="0.2">
      <c r="A11" s="13" t="s">
        <v>57</v>
      </c>
      <c r="B11" s="15">
        <v>0</v>
      </c>
      <c r="C11" s="15">
        <v>0</v>
      </c>
      <c r="D11" s="15">
        <v>82.534293000000005</v>
      </c>
    </row>
    <row r="12" spans="1:7" ht="13.5" thickBot="1" x14ac:dyDescent="0.25">
      <c r="A12" s="16" t="s">
        <v>56</v>
      </c>
      <c r="B12" s="17">
        <v>0</v>
      </c>
      <c r="C12" s="17">
        <f>108894085/1000000</f>
        <v>108.894085</v>
      </c>
      <c r="D12" s="17">
        <v>108.894085</v>
      </c>
      <c r="G12" s="8">
        <v>1000000</v>
      </c>
    </row>
    <row r="13" spans="1:7" ht="28.5" customHeight="1" x14ac:dyDescent="0.2">
      <c r="A13" s="23" t="s">
        <v>61</v>
      </c>
      <c r="B13" s="23"/>
      <c r="C13" s="23"/>
      <c r="D13" s="23"/>
    </row>
    <row r="14" spans="1:7" x14ac:dyDescent="0.2">
      <c r="A14" s="24" t="s">
        <v>62</v>
      </c>
      <c r="B14" s="24"/>
      <c r="C14" s="24"/>
      <c r="D14" s="24"/>
    </row>
    <row r="15" spans="1:7" x14ac:dyDescent="0.2">
      <c r="A15" s="25" t="s">
        <v>63</v>
      </c>
      <c r="B15" s="25"/>
      <c r="C15" s="25"/>
      <c r="D15" s="25"/>
    </row>
  </sheetData>
  <mergeCells count="6">
    <mergeCell ref="A13:D13"/>
    <mergeCell ref="A14:D14"/>
    <mergeCell ref="A15:D15"/>
    <mergeCell ref="A1:D1"/>
    <mergeCell ref="A2:A3"/>
    <mergeCell ref="B2:D2"/>
  </mergeCells>
  <pageMargins left="0.79" right="0.79" top="0.98" bottom="0.98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Word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sobre la Aplicació de Ingresos Excedentes</dc:title>
  <dc:creator>Jose Luis Estrada Barranco</dc:creator>
  <cp:lastModifiedBy>Maria Cristina Gonzalez Gonzalez</cp:lastModifiedBy>
  <dcterms:created xsi:type="dcterms:W3CDTF">2014-04-24T17:50:00Z</dcterms:created>
  <dcterms:modified xsi:type="dcterms:W3CDTF">2014-08-30T17:48:39Z</dcterms:modified>
</cp:coreProperties>
</file>