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00" yWindow="-15" windowWidth="12045" windowHeight="9465" tabRatio="598" activeTab="2"/>
  </bookViews>
  <sheets>
    <sheet name="ENERO" sheetId="96" r:id="rId1"/>
    <sheet name="ENE-FEB" sheetId="90" r:id="rId2"/>
    <sheet name="ENE-MZO" sheetId="95" r:id="rId3"/>
    <sheet name="Hoja4" sheetId="94" state="hidden" r:id="rId4"/>
  </sheets>
  <externalReferences>
    <externalReference r:id="rId5"/>
  </externalReferences>
  <definedNames>
    <definedName name="_Ene2001" localSheetId="1">#REF!</definedName>
    <definedName name="_Ene2001" localSheetId="2">#REF!</definedName>
    <definedName name="_Ene2001" localSheetId="0">#REF!</definedName>
    <definedName name="_Ene2001">#REF!</definedName>
    <definedName name="_TC2001" localSheetId="1">#REF!</definedName>
    <definedName name="_TC2001" localSheetId="2">#REF!</definedName>
    <definedName name="_TC2001" localSheetId="0">#REF!</definedName>
    <definedName name="_TC2001">#REF!</definedName>
    <definedName name="_TDC2001">'[1]Tipos de Cambio'!$C$4</definedName>
    <definedName name="_tdc20012">'[1]Tipos de Cambio'!$C$4</definedName>
    <definedName name="_xlnm.Print_Area" localSheetId="1">'ENE-FEB'!$B$1:$L$48</definedName>
    <definedName name="_xlnm.Print_Area" localSheetId="2">'ENE-MZO'!$B$1:$L$49</definedName>
    <definedName name="_xlnm.Print_Area" localSheetId="0">ENERO!$B$1:$L$50</definedName>
    <definedName name="EssfHasNonUnique" localSheetId="3">"FALSE"</definedName>
    <definedName name="_xlnm.Print_Titles" localSheetId="1">'ENE-FEB'!$2:$12</definedName>
    <definedName name="_xlnm.Print_Titles" localSheetId="2">'ENE-MZO'!$2:$12</definedName>
    <definedName name="_xlnm.Print_Titles" localSheetId="0">ENERO!$2:$12</definedName>
  </definedNames>
  <calcPr calcId="125725"/>
</workbook>
</file>

<file path=xl/calcChain.xml><?xml version="1.0" encoding="utf-8"?>
<calcChain xmlns="http://schemas.openxmlformats.org/spreadsheetml/2006/main">
  <c r="G39" i="94"/>
  <c r="J37" l="1"/>
  <c r="I37"/>
  <c r="G37"/>
  <c r="F37"/>
  <c r="E37"/>
  <c r="D37"/>
  <c r="C37"/>
</calcChain>
</file>

<file path=xl/sharedStrings.xml><?xml version="1.0" encoding="utf-8"?>
<sst xmlns="http://schemas.openxmlformats.org/spreadsheetml/2006/main" count="252" uniqueCount="105">
  <si>
    <t>Nombre del proyecto</t>
  </si>
  <si>
    <t>(1)</t>
  </si>
  <si>
    <t>(2)</t>
  </si>
  <si>
    <t>(3)</t>
  </si>
  <si>
    <t>(6)</t>
  </si>
  <si>
    <t>CC Campeche</t>
  </si>
  <si>
    <t>CC Naco-Nogales</t>
  </si>
  <si>
    <t>CC Tuxpan III y IV</t>
  </si>
  <si>
    <t>TOTAL</t>
  </si>
  <si>
    <t>Presupuestado</t>
  </si>
  <si>
    <t>Ejercido</t>
  </si>
  <si>
    <t>(4=1-2-3)</t>
  </si>
  <si>
    <t>(7)</t>
  </si>
  <si>
    <t>CC Altamira II</t>
  </si>
  <si>
    <t>CC Monterrey III</t>
  </si>
  <si>
    <t>CC Saltillo</t>
  </si>
  <si>
    <t>CC Tuxpan II</t>
  </si>
  <si>
    <t>Fijos</t>
  </si>
  <si>
    <t>Variables</t>
  </si>
  <si>
    <t xml:space="preserve">CC Mexicali     </t>
  </si>
  <si>
    <t>CC Altamira III y IV</t>
  </si>
  <si>
    <t xml:space="preserve">CC Chihuahua III     </t>
  </si>
  <si>
    <t>Flujo  neto</t>
  </si>
  <si>
    <t>Flujo neto</t>
  </si>
  <si>
    <t>CC Valladolid III</t>
  </si>
  <si>
    <t>CC Altamira V</t>
  </si>
  <si>
    <t>CC Tuxpan V</t>
  </si>
  <si>
    <t xml:space="preserve">CC Hermosillo   </t>
  </si>
  <si>
    <t xml:space="preserve">CC La Laguna II  </t>
  </si>
  <si>
    <t>CC Tamazunchale</t>
  </si>
  <si>
    <t xml:space="preserve">Variación      %    </t>
  </si>
  <si>
    <t>CC Río Bravo IV</t>
  </si>
  <si>
    <t xml:space="preserve">Ingresos </t>
  </si>
  <si>
    <t>(5)</t>
  </si>
  <si>
    <t>(8=5-6-7)</t>
  </si>
  <si>
    <t>(9=(8-4)/4)</t>
  </si>
  <si>
    <t>Cargos</t>
  </si>
  <si>
    <t xml:space="preserve">   Comisión Federal de Electricidad</t>
  </si>
  <si>
    <t>p_/ Cifras preliminares.</t>
  </si>
  <si>
    <t>Fuente: Comisión Federal de Electricidad</t>
  </si>
  <si>
    <t>Nota: Las sumas de los parciales pueden no coincidir con los totales debido al redondeo.</t>
  </si>
  <si>
    <t xml:space="preserve">   En términos de los artículos  107, fracción I , de la Ley Federal de Presupuesto y Responsabilidad Hacendaria y 205 de su Reglamento  y 23 de la Ley de Ingresos de la Federación 2008</t>
  </si>
  <si>
    <r>
      <t xml:space="preserve">   FLUJO NETO DE PROYECTOS DE INFRAESTRUCTURA PRODUCTIVA DE LARGO PLAZO DE INVERSION CONDICIONADA EN OPERACIÓN</t>
    </r>
    <r>
      <rPr>
        <b/>
        <vertAlign val="subscript"/>
        <sz val="11"/>
        <color indexed="9"/>
        <rFont val="Arial"/>
        <family val="2"/>
      </rPr>
      <t xml:space="preserve"> </t>
    </r>
    <r>
      <rPr>
        <b/>
        <vertAlign val="superscript"/>
        <sz val="11"/>
        <color indexed="9"/>
        <rFont val="Arial"/>
        <family val="2"/>
      </rPr>
      <t>p_/</t>
    </r>
  </si>
  <si>
    <t>CCC Norte</t>
  </si>
  <si>
    <t>CE Oaxaca II y CE Oaxaca III y CE Oaxaca IV</t>
  </si>
  <si>
    <t>CE La Venta III</t>
  </si>
  <si>
    <t>CE Oaxaca I</t>
  </si>
  <si>
    <t>Clave Proyecto</t>
  </si>
  <si>
    <t>Fondo</t>
  </si>
  <si>
    <t>Acum. Diciembre</t>
  </si>
  <si>
    <t>Pidiregas cargos variables</t>
  </si>
  <si>
    <t>G.R.P. Occidente</t>
  </si>
  <si>
    <t>C C Altamira II</t>
  </si>
  <si>
    <t>C C Bajío</t>
  </si>
  <si>
    <t>C.C.C. Campeche</t>
  </si>
  <si>
    <t>Fuerza Ene Hermosillo</t>
  </si>
  <si>
    <t>AES Mérida III</t>
  </si>
  <si>
    <t>Iberdrola Energ Mty</t>
  </si>
  <si>
    <t>C.C.C. Naco-Nogales</t>
  </si>
  <si>
    <t>Central Anáhuac</t>
  </si>
  <si>
    <t>C.C.C. Mexicali</t>
  </si>
  <si>
    <t>Central Saltillo</t>
  </si>
  <si>
    <t>Elec. Aguila Tuxpan</t>
  </si>
  <si>
    <t>S. R.G.T. Peninsular</t>
  </si>
  <si>
    <t>C.C.C.Altamira III y</t>
  </si>
  <si>
    <t>C.C.C. Chihuahua III</t>
  </si>
  <si>
    <t>C.C.C.La Laguna II</t>
  </si>
  <si>
    <t>CCC Rio Bravo III</t>
  </si>
  <si>
    <t>C.C.C.Tuxpan III y I</t>
  </si>
  <si>
    <t>2266 Altamira V</t>
  </si>
  <si>
    <t>Iberdro Tamazunchale</t>
  </si>
  <si>
    <t>C.C.C. Río Bravo IV</t>
  </si>
  <si>
    <t>2264  CC Tuxpan V</t>
  </si>
  <si>
    <t>2265 Valladolid III</t>
  </si>
  <si>
    <t>PEE CC NORTE DURANGO</t>
  </si>
  <si>
    <t>PEE CE Oaxaca I</t>
  </si>
  <si>
    <t>2274 PEE CE Oaxaca IV</t>
  </si>
  <si>
    <t>2273 PEE CE Oaxaca III</t>
  </si>
  <si>
    <t>2272 PEE CE Oaxaca II</t>
  </si>
  <si>
    <t>2275 PEE CE Venta III</t>
  </si>
  <si>
    <t>Millones</t>
  </si>
  <si>
    <t>Acum. Octubre</t>
  </si>
  <si>
    <t>3212 Pidiregas cargos fijos</t>
  </si>
  <si>
    <t>0</t>
  </si>
  <si>
    <t>Acum. Noviembre</t>
  </si>
  <si>
    <t>CCC Norte II</t>
  </si>
  <si>
    <t xml:space="preserve">  (Cifras en millones de pesos con un decimal a precios de 2013)</t>
  </si>
  <si>
    <t xml:space="preserve">TRN Terminal de Carbón de la CT Pdte. Plutarco Elías Calles </t>
  </si>
  <si>
    <t>CC Bajío</t>
  </si>
  <si>
    <t>CT Mérida III</t>
  </si>
  <si>
    <t>CC Río Bravo II</t>
  </si>
  <si>
    <t>TRN Gasoducto Cd. Pemex Valladolid</t>
  </si>
  <si>
    <t>CC Río Bravo III</t>
  </si>
  <si>
    <t xml:space="preserve">TRN Terminal de Carbón de la CT Pdte. Plutarco Elias Calles </t>
  </si>
  <si>
    <t>CC Bajio</t>
  </si>
  <si>
    <t>CT Merida III</t>
  </si>
  <si>
    <t>CC Rio Bravo II</t>
  </si>
  <si>
    <t>TRN Gasoducto Cd Pemex Valladolid</t>
  </si>
  <si>
    <t>CC Rio Bravo III</t>
  </si>
  <si>
    <t>Enero 2013</t>
  </si>
  <si>
    <t>Enero - Febrero 2013</t>
  </si>
  <si>
    <t>Enero - Marzo 2013</t>
  </si>
  <si>
    <t>N.A. No apliica</t>
  </si>
  <si>
    <t>N.A.</t>
  </si>
  <si>
    <t>&gt;500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</si>
</sst>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#,##0.0_);[Red]\(#,##0.0\)"/>
    <numFmt numFmtId="167" formatCode="#,##0.0_ ;[Red]\-#,##0.0\ "/>
    <numFmt numFmtId="168" formatCode="0.0"/>
    <numFmt numFmtId="169" formatCode="#,##0.000000_ ;[Red]\-#,##0.000000\ "/>
    <numFmt numFmtId="170" formatCode="_(* #,##0.0_);_(* \(#,##0.0\);_(* &quot;-&quot;??_);_(@_)"/>
    <numFmt numFmtId="171" formatCode="General_)"/>
    <numFmt numFmtId="172" formatCode="#,##0.0_ ;[Red]\(#,##0.0\)\ "/>
  </numFmts>
  <fonts count="1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vertAlign val="subscript"/>
      <sz val="11"/>
      <color indexed="9"/>
      <name val="Arial"/>
      <family val="2"/>
    </font>
    <font>
      <b/>
      <vertAlign val="superscript"/>
      <sz val="11"/>
      <color indexed="9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168" fontId="12" fillId="0" borderId="0"/>
    <xf numFmtId="168" fontId="3" fillId="0" borderId="0"/>
    <xf numFmtId="0" fontId="1" fillId="0" borderId="0"/>
    <xf numFmtId="164" fontId="1" fillId="0" borderId="0" applyFont="0" applyFill="0" applyBorder="0" applyAlignment="0" applyProtection="0"/>
    <xf numFmtId="171" fontId="1" fillId="0" borderId="0"/>
    <xf numFmtId="171" fontId="14" fillId="0" borderId="0"/>
    <xf numFmtId="43" fontId="1" fillId="0" borderId="0" applyFont="0" applyFill="0" applyBorder="0" applyAlignment="0" applyProtection="0"/>
    <xf numFmtId="0" fontId="1" fillId="0" borderId="0"/>
    <xf numFmtId="168" fontId="1" fillId="0" borderId="0"/>
    <xf numFmtId="168" fontId="1" fillId="0" borderId="0"/>
  </cellStyleXfs>
  <cellXfs count="83">
    <xf numFmtId="0" fontId="0" fillId="0" borderId="0" xfId="0"/>
    <xf numFmtId="0" fontId="5" fillId="0" borderId="0" xfId="0" applyFont="1"/>
    <xf numFmtId="0" fontId="0" fillId="0" borderId="0" xfId="0" applyAlignment="1">
      <alignment vertical="center"/>
    </xf>
    <xf numFmtId="0" fontId="4" fillId="0" borderId="0" xfId="0" applyFont="1"/>
    <xf numFmtId="166" fontId="3" fillId="0" borderId="0" xfId="0" applyNumberFormat="1" applyFont="1" applyFill="1" applyBorder="1"/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Border="1"/>
    <xf numFmtId="0" fontId="6" fillId="0" borderId="0" xfId="0" quotePrefix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166" fontId="2" fillId="0" borderId="0" xfId="0" applyNumberFormat="1" applyFont="1" applyBorder="1"/>
    <xf numFmtId="0" fontId="0" fillId="0" borderId="0" xfId="0" applyFill="1" applyBorder="1"/>
    <xf numFmtId="166" fontId="1" fillId="0" borderId="0" xfId="0" applyNumberFormat="1" applyFont="1" applyFill="1" applyBorder="1"/>
    <xf numFmtId="0" fontId="6" fillId="0" borderId="1" xfId="0" applyFont="1" applyBorder="1"/>
    <xf numFmtId="166" fontId="3" fillId="0" borderId="2" xfId="0" applyNumberFormat="1" applyFont="1" applyFill="1" applyBorder="1"/>
    <xf numFmtId="0" fontId="8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Alignment="1"/>
    <xf numFmtId="167" fontId="3" fillId="0" borderId="0" xfId="1" applyNumberFormat="1" applyFont="1" applyFill="1" applyBorder="1"/>
    <xf numFmtId="0" fontId="0" fillId="0" borderId="0" xfId="0" applyFont="1" applyFill="1" applyBorder="1"/>
    <xf numFmtId="165" fontId="3" fillId="0" borderId="0" xfId="1" applyNumberFormat="1" applyFont="1" applyFill="1" applyBorder="1"/>
    <xf numFmtId="165" fontId="0" fillId="0" borderId="0" xfId="0" applyNumberFormat="1"/>
    <xf numFmtId="165" fontId="1" fillId="0" borderId="0" xfId="0" applyNumberFormat="1" applyFont="1" applyFill="1" applyBorder="1"/>
    <xf numFmtId="165" fontId="3" fillId="0" borderId="0" xfId="1" applyNumberFormat="1" applyFont="1" applyFill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5" fontId="6" fillId="0" borderId="0" xfId="0" applyNumberFormat="1" applyFont="1" applyAlignment="1"/>
    <xf numFmtId="164" fontId="0" fillId="0" borderId="0" xfId="0" applyNumberFormat="1"/>
    <xf numFmtId="166" fontId="3" fillId="0" borderId="0" xfId="0" applyNumberFormat="1" applyFont="1" applyFill="1" applyBorder="1" applyAlignment="1">
      <alignment horizontal="right"/>
    </xf>
    <xf numFmtId="167" fontId="0" fillId="0" borderId="0" xfId="0" applyNumberFormat="1" applyFill="1"/>
    <xf numFmtId="0" fontId="0" fillId="0" borderId="0" xfId="0" applyFill="1"/>
    <xf numFmtId="0" fontId="13" fillId="0" borderId="0" xfId="0" applyFont="1" applyFill="1" applyBorder="1"/>
    <xf numFmtId="0" fontId="1" fillId="0" borderId="0" xfId="0" applyFont="1" applyFill="1" applyBorder="1"/>
    <xf numFmtId="165" fontId="3" fillId="0" borderId="0" xfId="0" applyNumberFormat="1" applyFont="1" applyFill="1" applyBorder="1"/>
    <xf numFmtId="167" fontId="1" fillId="0" borderId="0" xfId="0" applyNumberFormat="1" applyFont="1" applyFill="1" applyBorder="1"/>
    <xf numFmtId="0" fontId="4" fillId="0" borderId="2" xfId="0" applyFont="1" applyFill="1" applyBorder="1"/>
    <xf numFmtId="0" fontId="0" fillId="0" borderId="2" xfId="0" applyFill="1" applyBorder="1"/>
    <xf numFmtId="0" fontId="4" fillId="0" borderId="0" xfId="0" applyFont="1" applyFill="1"/>
    <xf numFmtId="0" fontId="5" fillId="0" borderId="0" xfId="0" applyFont="1" applyFill="1"/>
    <xf numFmtId="169" fontId="0" fillId="0" borderId="0" xfId="0" applyNumberFormat="1" applyFill="1"/>
    <xf numFmtId="165" fontId="0" fillId="0" borderId="0" xfId="0" applyNumberFormat="1" applyFill="1"/>
    <xf numFmtId="164" fontId="0" fillId="0" borderId="0" xfId="4" applyFont="1" applyFill="1"/>
    <xf numFmtId="170" fontId="0" fillId="0" borderId="0" xfId="4" applyNumberFormat="1" applyFont="1" applyFill="1"/>
    <xf numFmtId="165" fontId="2" fillId="0" borderId="0" xfId="0" applyNumberFormat="1" applyFont="1" applyFill="1" applyBorder="1"/>
    <xf numFmtId="0" fontId="8" fillId="2" borderId="0" xfId="0" applyFont="1" applyFill="1" applyAlignment="1">
      <alignment vertical="top"/>
    </xf>
    <xf numFmtId="0" fontId="7" fillId="0" borderId="0" xfId="0" applyFont="1" applyBorder="1" applyAlignment="1">
      <alignment horizontal="center"/>
    </xf>
    <xf numFmtId="167" fontId="0" fillId="0" borderId="0" xfId="0" applyNumberFormat="1"/>
    <xf numFmtId="172" fontId="1" fillId="3" borderId="0" xfId="7" applyNumberFormat="1" applyFont="1" applyFill="1" applyBorder="1" applyAlignment="1">
      <alignment horizontal="right" vertical="center"/>
    </xf>
    <xf numFmtId="0" fontId="15" fillId="0" borderId="0" xfId="0" applyFont="1"/>
    <xf numFmtId="0" fontId="15" fillId="0" borderId="0" xfId="0" quotePrefix="1" applyFont="1"/>
    <xf numFmtId="164" fontId="15" fillId="0" borderId="0" xfId="4" applyFont="1"/>
    <xf numFmtId="170" fontId="15" fillId="0" borderId="0" xfId="4" applyNumberFormat="1" applyFont="1"/>
    <xf numFmtId="164" fontId="15" fillId="0" borderId="0" xfId="4" quotePrefix="1" applyFont="1"/>
    <xf numFmtId="170" fontId="15" fillId="0" borderId="0" xfId="0" applyNumberFormat="1" applyFont="1"/>
    <xf numFmtId="170" fontId="15" fillId="4" borderId="0" xfId="0" applyNumberFormat="1" applyFont="1" applyFill="1"/>
    <xf numFmtId="43" fontId="15" fillId="0" borderId="0" xfId="0" applyNumberFormat="1" applyFont="1"/>
    <xf numFmtId="172" fontId="0" fillId="0" borderId="0" xfId="0" applyNumberFormat="1" applyFill="1"/>
    <xf numFmtId="0" fontId="6" fillId="0" borderId="0" xfId="0" quotePrefix="1" applyFont="1" applyFill="1" applyBorder="1" applyAlignment="1">
      <alignment horizontal="center"/>
    </xf>
    <xf numFmtId="167" fontId="1" fillId="0" borderId="0" xfId="2" applyNumberFormat="1" applyFont="1" applyFill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5" fontId="1" fillId="0" borderId="0" xfId="9" applyNumberFormat="1" applyFont="1" applyFill="1" applyBorder="1"/>
    <xf numFmtId="165" fontId="1" fillId="0" borderId="0" xfId="9" applyNumberFormat="1" applyFont="1" applyFill="1" applyBorder="1" applyAlignment="1">
      <alignment horizontal="right"/>
    </xf>
    <xf numFmtId="167" fontId="1" fillId="0" borderId="0" xfId="10" applyNumberFormat="1" applyFont="1" applyFill="1" applyBorder="1"/>
    <xf numFmtId="172" fontId="1" fillId="0" borderId="0" xfId="7" applyNumberFormat="1" applyFont="1" applyFill="1" applyBorder="1" applyAlignment="1">
      <alignment horizontal="right" vertical="center"/>
    </xf>
    <xf numFmtId="167" fontId="1" fillId="0" borderId="0" xfId="9" applyNumberFormat="1" applyFont="1" applyFill="1" applyBorder="1"/>
    <xf numFmtId="166" fontId="1" fillId="0" borderId="0" xfId="0" applyNumberFormat="1" applyFont="1" applyFill="1" applyBorder="1" applyAlignment="1">
      <alignment horizontal="right"/>
    </xf>
    <xf numFmtId="166" fontId="1" fillId="0" borderId="2" xfId="0" applyNumberFormat="1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2" borderId="0" xfId="0" applyFont="1" applyFill="1" applyAlignment="1"/>
    <xf numFmtId="0" fontId="8" fillId="2" borderId="0" xfId="0" applyFont="1" applyFill="1" applyAlignment="1">
      <alignment vertical="top" wrapText="1"/>
    </xf>
    <xf numFmtId="17" fontId="8" fillId="2" borderId="0" xfId="0" quotePrefix="1" applyNumberFormat="1" applyFont="1" applyFill="1" applyAlignment="1">
      <alignment horizontal="left" vertical="top" indent="1"/>
    </xf>
    <xf numFmtId="0" fontId="8" fillId="2" borderId="0" xfId="0" applyFont="1" applyFill="1" applyAlignment="1">
      <alignment horizontal="left" vertical="top" indent="1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</cellXfs>
  <cellStyles count="11">
    <cellStyle name="=C:\WINNT\SYSTEM32\COMMAND.COM" xfId="1"/>
    <cellStyle name="=C:\WINNT\SYSTEM32\COMMAND.COM 2" xfId="5"/>
    <cellStyle name="=C:\WINNT\SYSTEM32\COMMAND.COM 3" xfId="9"/>
    <cellStyle name="=C:\WINNT\SYSTEM32\COMMAND.COM_CIGF_5 A PPTO MOD  (1)" xfId="2"/>
    <cellStyle name="=C:\WINNT\SYSTEM32\COMMAND.COM_CIGF_5 A PPTO MOD  (1) 2" xfId="10"/>
    <cellStyle name="Euro" xfId="3"/>
    <cellStyle name="Millares" xfId="4" builtinId="3"/>
    <cellStyle name="Millares 2" xfId="7"/>
    <cellStyle name="Normal" xfId="0" builtinId="0"/>
    <cellStyle name="Normal 2" xfId="6"/>
    <cellStyle name="Normal 2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fe%20Pidiregas%20Tomo%20IV%202001%20(1a.%20VER)%2001-11-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ipos de Cambio"/>
      <sheetName val="Vínculo C 7 con C 2 dolar"/>
      <sheetName val="Cuadro 2 dolar"/>
      <sheetName val="Relacion I y II"/>
      <sheetName val="Cuadro 7 dolar"/>
      <sheetName val="Cuadro 7"/>
      <sheetName val="Cuadro 3"/>
      <sheetName val="Cuadro 3 dolar"/>
      <sheetName val="Cuadro 4"/>
      <sheetName val="Cuadro 4 dolar"/>
      <sheetName val="Cuadro 1 dolar"/>
      <sheetName val="Cuadro 1"/>
      <sheetName val="Vínculo C 7 con C 5"/>
      <sheetName val="Cuadro 5 "/>
      <sheetName val="Cuadro 6 "/>
      <sheetName val="Cuadro 8"/>
      <sheetName val="Cuadro 9"/>
      <sheetName val="Cuadro 10"/>
      <sheetName val="Relacion (2)"/>
      <sheetName val="1 Terminal de Carbón"/>
      <sheetName val="2 Altamira II"/>
      <sheetName val="3 Bajío"/>
      <sheetName val="4 Campeche"/>
      <sheetName val="5 Hermosillo"/>
      <sheetName val="6 Mérida III"/>
      <sheetName val="7 Monterrey"/>
      <sheetName val="8 Naco-Nogales"/>
      <sheetName val="9 Río Bravo II"/>
      <sheetName val="10 Rosarito IV"/>
      <sheetName val="11 Saltillo"/>
      <sheetName val="12 Tuxpan II"/>
      <sheetName val="13 Gasoducto Cd. PV"/>
      <sheetName val="14 Gasoducto Samalayuca"/>
      <sheetName val="15 Altamira  III y IV"/>
      <sheetName val="16 Chihuahua III"/>
      <sheetName val="17 La Laguna II"/>
      <sheetName val="18 Río Bravo III "/>
      <sheetName val="19 Tuxpan III y IV"/>
      <sheetName val="20 Altamira V"/>
      <sheetName val="21 Altamira VI"/>
      <sheetName val="TC (2)"/>
      <sheetName val="Consolidado"/>
      <sheetName val="Suma de Saldos"/>
      <sheetName val="Relacion"/>
      <sheetName val="1 Cerro Prieto IV"/>
      <sheetName val="2 Chihuahua"/>
      <sheetName val="3 Guerrero Negro II"/>
      <sheetName val="4 Monterrey II"/>
      <sheetName val="5 Pto San Carlos"/>
      <sheetName val="6 Rosarito III"/>
      <sheetName val="7 Samalayuca II"/>
      <sheetName val="8 Tres Vírgenes"/>
      <sheetName val="9 211 Cable Subm"/>
      <sheetName val="10.0 214 y 215 Sur-Pen"/>
      <sheetName val="10.1 214 y 215 Sur-Pen"/>
      <sheetName val="10.2 214 y 215 Sur-Pen"/>
      <sheetName val="11.0 216 y 217 Noroeste"/>
      <sheetName val="11.1  216 y 217 Noroeste "/>
      <sheetName val="11.2 216 y 217 Noroeste"/>
      <sheetName val="12.0 212 y 213 SF6"/>
      <sheetName val="12.1  212 y 213 SF6 "/>
      <sheetName val="12.2  212 y 213 SF6"/>
      <sheetName val="13 218 Noroeste"/>
      <sheetName val="14 219 Sur-Pen"/>
      <sheetName val="15 220 Oriental-Centro"/>
      <sheetName val="16 221 Occidental"/>
      <sheetName val="17 301 Centro"/>
      <sheetName val="18 302 Sureste"/>
      <sheetName val="19 303 Ixtapa-Pie"/>
      <sheetName val="20 304 Noroeste"/>
      <sheetName val="21 305 Centro- Ori"/>
      <sheetName val="22 306 Sureste"/>
      <sheetName val="23 307 Noreste"/>
      <sheetName val="24 308 Noroeste"/>
      <sheetName val="25 Los Azufres II"/>
      <sheetName val="26 CH Manuel Moreno T."/>
      <sheetName val="27 406 Red Aso. Tux II.."/>
      <sheetName val="28 407 Red Aso.  Alt"/>
      <sheetName val="29 408 Naco-Nogales"/>
      <sheetName val="30 411 Sistema Nacional"/>
      <sheetName val="31 LT Manuel Moreno T."/>
      <sheetName val="32 401 Occidental-Cen"/>
      <sheetName val="33 402 Oriental - Pen"/>
      <sheetName val="34 403 Noreste"/>
      <sheetName val="35 404 Noroeste-Nor"/>
      <sheetName val="36 405 Compensación"/>
      <sheetName val="37 Sistema Nacional"/>
      <sheetName val="38  El Sauz"/>
      <sheetName val="39 414  Nte.-Occ."/>
      <sheetName val="40 502 Oriental-Norte"/>
      <sheetName val="41 506 Saltillo- Cañada"/>
      <sheetName val="42 Red A Altamira VI"/>
      <sheetName val="43 Red  A Río Bravo III"/>
      <sheetName val="44 412 Comp. Nte."/>
      <sheetName val="45 413  Noroe-Occ"/>
      <sheetName val="46 503 Oriental "/>
      <sheetName val="47 504 Norte-Occidental"/>
      <sheetName val="TC"/>
      <sheetName val="Resumen A e I"/>
      <sheetName val="602"/>
      <sheetName val="603"/>
      <sheetName val="604"/>
      <sheetName val="607"/>
      <sheetName val="609"/>
      <sheetName val="610"/>
      <sheetName val="611"/>
      <sheetName val="612"/>
      <sheetName val="613"/>
      <sheetName val="614"/>
      <sheetName val="615"/>
      <sheetName val="TC (3)"/>
      <sheetName val="602 (2)"/>
      <sheetName val="CCI Baja Cal Sur I"/>
      <sheetName val="Tamazunchale"/>
      <sheetName val="Mexicali I"/>
      <sheetName val="Agua Prieta II"/>
      <sheetName val="Durango"/>
      <sheetName val="Tuxpan V"/>
      <sheetName val="Tamazunchale II"/>
      <sheetName val="Río Bravo IV"/>
      <sheetName val="Sum. Vapor"/>
      <sheetName val="TC (4)"/>
    </sheetNames>
    <sheetDataSet>
      <sheetData sheetId="0" refreshError="1"/>
      <sheetData sheetId="1" refreshError="1">
        <row r="4">
          <cell r="C4">
            <v>10.44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4"/>
  <sheetViews>
    <sheetView showGridLines="0" topLeftCell="B1" workbookViewId="0">
      <selection activeCell="L20" sqref="L20"/>
    </sheetView>
  </sheetViews>
  <sheetFormatPr baseColWidth="10" defaultRowHeight="12.75"/>
  <cols>
    <col min="1" max="1" width="0" hidden="1" customWidth="1"/>
    <col min="2" max="2" width="4.5703125" customWidth="1"/>
    <col min="3" max="3" width="53.140625" bestFit="1" customWidth="1"/>
    <col min="4" max="4" width="14.5703125" customWidth="1"/>
    <col min="5" max="5" width="14.140625" customWidth="1"/>
    <col min="6" max="6" width="14.5703125" customWidth="1"/>
    <col min="7" max="7" width="13.7109375" customWidth="1"/>
    <col min="8" max="8" width="15.140625" customWidth="1"/>
    <col min="9" max="9" width="13.7109375" customWidth="1"/>
    <col min="10" max="10" width="14.28515625" customWidth="1"/>
    <col min="11" max="12" width="13.85546875" customWidth="1"/>
  </cols>
  <sheetData>
    <row r="1" spans="2:14" ht="15" customHeight="1">
      <c r="B1" s="74" t="s">
        <v>42</v>
      </c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2:14" s="2" customFormat="1" ht="15" customHeight="1">
      <c r="B2" s="45" t="s">
        <v>41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2:14" ht="15" customHeight="1">
      <c r="B3" s="75" t="s">
        <v>37</v>
      </c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2:14" ht="15" customHeight="1">
      <c r="B4" s="76" t="s">
        <v>99</v>
      </c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2:14" ht="15" customHeight="1">
      <c r="B5" s="18" t="s">
        <v>86</v>
      </c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2:14" ht="15">
      <c r="B6" s="5"/>
      <c r="C6" s="7"/>
      <c r="D6" s="7"/>
      <c r="E6" s="7"/>
      <c r="F6" s="7"/>
      <c r="G6" s="7"/>
      <c r="H6" s="27"/>
      <c r="I6" s="7"/>
      <c r="J6" s="7"/>
      <c r="K6" s="6"/>
      <c r="L6" s="6"/>
    </row>
    <row r="7" spans="2:14" ht="15">
      <c r="B7" s="78"/>
      <c r="C7" s="80" t="s">
        <v>0</v>
      </c>
      <c r="D7" s="78" t="s">
        <v>9</v>
      </c>
      <c r="E7" s="78"/>
      <c r="F7" s="78"/>
      <c r="G7" s="78"/>
      <c r="H7" s="78" t="s">
        <v>10</v>
      </c>
      <c r="I7" s="78"/>
      <c r="J7" s="78"/>
      <c r="K7" s="78"/>
      <c r="L7" s="16"/>
    </row>
    <row r="8" spans="2:14" ht="15">
      <c r="B8" s="79"/>
      <c r="C8" s="81"/>
      <c r="D8" s="61"/>
      <c r="E8" s="82" t="s">
        <v>36</v>
      </c>
      <c r="F8" s="82"/>
      <c r="G8" s="61"/>
      <c r="H8" s="61"/>
      <c r="I8" s="82" t="s">
        <v>36</v>
      </c>
      <c r="J8" s="82"/>
      <c r="K8" s="61"/>
      <c r="L8" s="8"/>
    </row>
    <row r="9" spans="2:14" ht="12.75" customHeight="1">
      <c r="B9" s="79"/>
      <c r="C9" s="81"/>
      <c r="D9" s="73" t="s">
        <v>32</v>
      </c>
      <c r="E9" s="70" t="s">
        <v>17</v>
      </c>
      <c r="F9" s="72" t="s">
        <v>18</v>
      </c>
      <c r="G9" s="80" t="s">
        <v>23</v>
      </c>
      <c r="H9" s="69" t="s">
        <v>32</v>
      </c>
      <c r="I9" s="70" t="s">
        <v>17</v>
      </c>
      <c r="J9" s="72" t="s">
        <v>18</v>
      </c>
      <c r="K9" s="80" t="s">
        <v>22</v>
      </c>
      <c r="L9" s="73" t="s">
        <v>30</v>
      </c>
    </row>
    <row r="10" spans="2:14" ht="12.75" customHeight="1">
      <c r="B10" s="79"/>
      <c r="C10" s="81"/>
      <c r="D10" s="73"/>
      <c r="E10" s="71"/>
      <c r="F10" s="73"/>
      <c r="G10" s="81"/>
      <c r="H10" s="69"/>
      <c r="I10" s="71"/>
      <c r="J10" s="73"/>
      <c r="K10" s="81"/>
      <c r="L10" s="73"/>
    </row>
    <row r="11" spans="2:14" s="1" customFormat="1" ht="17.25" customHeight="1">
      <c r="B11" s="8"/>
      <c r="C11" s="8"/>
      <c r="D11" s="9" t="s">
        <v>1</v>
      </c>
      <c r="E11" s="9" t="s">
        <v>2</v>
      </c>
      <c r="F11" s="9" t="s">
        <v>3</v>
      </c>
      <c r="G11" s="9" t="s">
        <v>11</v>
      </c>
      <c r="H11" s="58" t="s">
        <v>33</v>
      </c>
      <c r="I11" s="9" t="s">
        <v>4</v>
      </c>
      <c r="J11" s="9" t="s">
        <v>12</v>
      </c>
      <c r="K11" s="10" t="s">
        <v>34</v>
      </c>
      <c r="L11" s="9" t="s">
        <v>35</v>
      </c>
    </row>
    <row r="12" spans="2:14" ht="16.5" customHeight="1">
      <c r="B12" s="11"/>
      <c r="C12" s="12" t="s">
        <v>8</v>
      </c>
      <c r="D12" s="44">
        <v>7746.9090143333333</v>
      </c>
      <c r="E12" s="44">
        <v>1025.379351</v>
      </c>
      <c r="F12" s="44">
        <v>2416.0742330000007</v>
      </c>
      <c r="G12" s="44">
        <v>4305.4554303333316</v>
      </c>
      <c r="H12" s="44">
        <v>8512.5397748642517</v>
      </c>
      <c r="I12" s="44">
        <v>919.13648899999998</v>
      </c>
      <c r="J12" s="44">
        <v>2483.9573220000002</v>
      </c>
      <c r="K12" s="13">
        <v>5109.4459638642511</v>
      </c>
      <c r="L12" s="26">
        <v>18.673762777023427</v>
      </c>
    </row>
    <row r="13" spans="2:14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14" s="31" customFormat="1" ht="14.1" customHeight="1">
      <c r="B14" s="14">
        <v>1</v>
      </c>
      <c r="C14" s="14" t="s">
        <v>93</v>
      </c>
      <c r="D14" s="62">
        <v>43.020910916666665</v>
      </c>
      <c r="E14" s="63">
        <v>28.841121999999999</v>
      </c>
      <c r="F14" s="62">
        <v>6.92903</v>
      </c>
      <c r="G14" s="15">
        <v>7.2507589166666664</v>
      </c>
      <c r="H14" s="64">
        <v>42.465133869999988</v>
      </c>
      <c r="I14" s="48">
        <v>31.383792</v>
      </c>
      <c r="J14" s="66">
        <v>10.660895</v>
      </c>
      <c r="K14" s="15">
        <v>0.42044686999998859</v>
      </c>
      <c r="L14" s="67">
        <v>-94.201339820669745</v>
      </c>
      <c r="M14" s="30"/>
      <c r="N14" s="57"/>
    </row>
    <row r="15" spans="2:14" s="31" customFormat="1" ht="14.1" customHeight="1">
      <c r="B15" s="14">
        <v>2</v>
      </c>
      <c r="C15" s="14" t="s">
        <v>13</v>
      </c>
      <c r="D15" s="62">
        <v>339.16329016666668</v>
      </c>
      <c r="E15" s="63">
        <v>22.019672</v>
      </c>
      <c r="F15" s="62">
        <v>103.01521200000001</v>
      </c>
      <c r="G15" s="15">
        <v>214.12840616666665</v>
      </c>
      <c r="H15" s="64">
        <v>377.43102716999999</v>
      </c>
      <c r="I15" s="66">
        <v>3.8922029999999999</v>
      </c>
      <c r="J15" s="66">
        <v>100.90178400000001</v>
      </c>
      <c r="K15" s="15">
        <v>272.63704016999998</v>
      </c>
      <c r="L15" s="67">
        <v>27.324087938987969</v>
      </c>
      <c r="M15" s="30"/>
    </row>
    <row r="16" spans="2:14" s="31" customFormat="1" ht="14.1" customHeight="1">
      <c r="B16" s="14">
        <v>3</v>
      </c>
      <c r="C16" s="14" t="s">
        <v>94</v>
      </c>
      <c r="D16" s="62">
        <v>291.3261803333333</v>
      </c>
      <c r="E16" s="63">
        <v>5.1558089999999996</v>
      </c>
      <c r="F16" s="62">
        <v>114.049819</v>
      </c>
      <c r="G16" s="15">
        <v>172.12055233333331</v>
      </c>
      <c r="H16" s="64">
        <v>419.57283267000003</v>
      </c>
      <c r="I16" s="66">
        <v>4.6684669999999997</v>
      </c>
      <c r="J16" s="66">
        <v>161.572622</v>
      </c>
      <c r="K16" s="15">
        <v>253.33174367000001</v>
      </c>
      <c r="L16" s="67">
        <v>47.182739211405107</v>
      </c>
      <c r="M16" s="30"/>
    </row>
    <row r="17" spans="2:13" s="31" customFormat="1" ht="14.1" customHeight="1">
      <c r="B17" s="14">
        <v>4</v>
      </c>
      <c r="C17" s="14" t="s">
        <v>5</v>
      </c>
      <c r="D17" s="62">
        <v>144.64032766666665</v>
      </c>
      <c r="E17" s="63">
        <v>27.968442</v>
      </c>
      <c r="F17" s="62">
        <v>44.527968000000001</v>
      </c>
      <c r="G17" s="15">
        <v>72.143917666666653</v>
      </c>
      <c r="H17" s="64">
        <v>146.76478147999998</v>
      </c>
      <c r="I17" s="66">
        <v>17.475643999999999</v>
      </c>
      <c r="J17" s="66">
        <v>25.757815000000001</v>
      </c>
      <c r="K17" s="15">
        <v>103.53132248</v>
      </c>
      <c r="L17" s="67">
        <v>43.506654238484153</v>
      </c>
      <c r="M17" s="30"/>
    </row>
    <row r="18" spans="2:13" s="31" customFormat="1" ht="14.1" customHeight="1">
      <c r="B18" s="14">
        <v>5</v>
      </c>
      <c r="C18" s="14" t="s">
        <v>27</v>
      </c>
      <c r="D18" s="62">
        <v>190.78055741666665</v>
      </c>
      <c r="E18" s="63">
        <v>48.871217000000001</v>
      </c>
      <c r="F18" s="62">
        <v>69.166105000000002</v>
      </c>
      <c r="G18" s="15">
        <v>72.74323541666665</v>
      </c>
      <c r="H18" s="64">
        <v>235.06848246000001</v>
      </c>
      <c r="I18" s="66">
        <v>54.887363000000001</v>
      </c>
      <c r="J18" s="66">
        <v>78.731061999999994</v>
      </c>
      <c r="K18" s="15">
        <v>101.45005746000002</v>
      </c>
      <c r="L18" s="67">
        <v>39.463218646934386</v>
      </c>
      <c r="M18" s="30"/>
    </row>
    <row r="19" spans="2:13" s="31" customFormat="1" ht="14.1" customHeight="1">
      <c r="B19" s="14">
        <v>6</v>
      </c>
      <c r="C19" s="32" t="s">
        <v>95</v>
      </c>
      <c r="D19" s="62">
        <v>297.53422691666668</v>
      </c>
      <c r="E19" s="63">
        <v>15.461065</v>
      </c>
      <c r="F19" s="62">
        <v>85.794870000000003</v>
      </c>
      <c r="G19" s="15">
        <v>196.27829191666666</v>
      </c>
      <c r="H19" s="64">
        <v>259.22393936000003</v>
      </c>
      <c r="I19" s="66">
        <v>14.799605</v>
      </c>
      <c r="J19" s="66">
        <v>186.91308699999999</v>
      </c>
      <c r="K19" s="15">
        <v>57.511247360000056</v>
      </c>
      <c r="L19" s="67">
        <v>-70.69912989439635</v>
      </c>
      <c r="M19" s="30"/>
    </row>
    <row r="20" spans="2:13" s="31" customFormat="1" ht="14.1" customHeight="1">
      <c r="B20" s="14">
        <v>7</v>
      </c>
      <c r="C20" s="14" t="s">
        <v>14</v>
      </c>
      <c r="D20" s="62">
        <v>296.04112816666668</v>
      </c>
      <c r="E20" s="63">
        <v>12.702816</v>
      </c>
      <c r="F20" s="62">
        <v>93.101162000000002</v>
      </c>
      <c r="G20" s="15">
        <v>190.23715016666671</v>
      </c>
      <c r="H20" s="64">
        <v>358.67396407999996</v>
      </c>
      <c r="I20" s="66">
        <v>12.881570999999999</v>
      </c>
      <c r="J20" s="66">
        <v>91.277460000000005</v>
      </c>
      <c r="K20" s="15">
        <v>254.51493307999993</v>
      </c>
      <c r="L20" s="67">
        <v>33.788238972787113</v>
      </c>
      <c r="M20" s="30"/>
    </row>
    <row r="21" spans="2:13" s="31" customFormat="1" ht="14.1" customHeight="1">
      <c r="B21" s="14">
        <v>8</v>
      </c>
      <c r="C21" s="14" t="s">
        <v>6</v>
      </c>
      <c r="D21" s="62">
        <v>198.38367666666664</v>
      </c>
      <c r="E21" s="63">
        <v>45.026631000000002</v>
      </c>
      <c r="F21" s="62">
        <v>65.063000000000002</v>
      </c>
      <c r="G21" s="15">
        <v>88.294045666666634</v>
      </c>
      <c r="H21" s="64">
        <v>247.81785850490462</v>
      </c>
      <c r="I21" s="66">
        <v>35.934981000000001</v>
      </c>
      <c r="J21" s="66">
        <v>67.981871999999996</v>
      </c>
      <c r="K21" s="15">
        <v>143.90100550490462</v>
      </c>
      <c r="L21" s="67">
        <v>62.979286336214514</v>
      </c>
      <c r="M21" s="30"/>
    </row>
    <row r="22" spans="2:13" s="31" customFormat="1" ht="14.1" customHeight="1">
      <c r="B22" s="14">
        <v>9</v>
      </c>
      <c r="C22" s="14" t="s">
        <v>96</v>
      </c>
      <c r="D22" s="62">
        <v>305.7939796666667</v>
      </c>
      <c r="E22" s="63">
        <v>6.2947100000000002</v>
      </c>
      <c r="F22" s="62">
        <v>94.195493999999997</v>
      </c>
      <c r="G22" s="15">
        <v>205.3037756666667</v>
      </c>
      <c r="H22" s="64">
        <v>398.00527268999997</v>
      </c>
      <c r="I22" s="66">
        <v>4.4907659999999998</v>
      </c>
      <c r="J22" s="66">
        <v>116.13634</v>
      </c>
      <c r="K22" s="15">
        <v>277.37816668999994</v>
      </c>
      <c r="L22" s="67">
        <v>35.106217988096802</v>
      </c>
      <c r="M22" s="30"/>
    </row>
    <row r="23" spans="2:13" s="31" customFormat="1" ht="14.1" customHeight="1">
      <c r="B23" s="14">
        <v>10</v>
      </c>
      <c r="C23" s="14" t="s">
        <v>19</v>
      </c>
      <c r="D23" s="62">
        <v>316.35899908333329</v>
      </c>
      <c r="E23" s="63">
        <v>10.005734</v>
      </c>
      <c r="F23" s="62">
        <v>14.341884</v>
      </c>
      <c r="G23" s="15">
        <v>292.01138108333328</v>
      </c>
      <c r="H23" s="64">
        <v>71.418778950000004</v>
      </c>
      <c r="I23" s="66">
        <v>10.289662</v>
      </c>
      <c r="J23" s="66">
        <v>31.720589</v>
      </c>
      <c r="K23" s="15">
        <v>29.408527950000003</v>
      </c>
      <c r="L23" s="67">
        <v>-89.928978849763567</v>
      </c>
      <c r="M23" s="30"/>
    </row>
    <row r="24" spans="2:13" s="31" customFormat="1" ht="14.1" customHeight="1">
      <c r="B24" s="14">
        <v>11</v>
      </c>
      <c r="C24" s="33" t="s">
        <v>15</v>
      </c>
      <c r="D24" s="62">
        <v>166.18209250000001</v>
      </c>
      <c r="E24" s="63">
        <v>4.7506709999999996</v>
      </c>
      <c r="F24" s="62">
        <v>53.000613999999999</v>
      </c>
      <c r="G24" s="15">
        <v>108.4308075</v>
      </c>
      <c r="H24" s="64">
        <v>223.19589797999998</v>
      </c>
      <c r="I24" s="66">
        <v>3.731357</v>
      </c>
      <c r="J24" s="66">
        <v>59.102319999999999</v>
      </c>
      <c r="K24" s="15">
        <v>160.36222097999999</v>
      </c>
      <c r="L24" s="67">
        <v>47.893596550039518</v>
      </c>
      <c r="M24" s="30"/>
    </row>
    <row r="25" spans="2:13" s="31" customFormat="1" ht="14.1" customHeight="1">
      <c r="B25" s="14">
        <v>12</v>
      </c>
      <c r="C25" s="14" t="s">
        <v>16</v>
      </c>
      <c r="D25" s="62">
        <v>341.79021708333329</v>
      </c>
      <c r="E25" s="63">
        <v>16.902591000000001</v>
      </c>
      <c r="F25" s="62">
        <v>100.265663</v>
      </c>
      <c r="G25" s="15">
        <v>224.6219630833333</v>
      </c>
      <c r="H25" s="64">
        <v>453.8709533</v>
      </c>
      <c r="I25" s="66">
        <v>17.482641999999998</v>
      </c>
      <c r="J25" s="66">
        <v>117.811854</v>
      </c>
      <c r="K25" s="15">
        <v>318.57645730000002</v>
      </c>
      <c r="L25" s="67">
        <v>41.827830603461607</v>
      </c>
      <c r="M25" s="30"/>
    </row>
    <row r="26" spans="2:13" s="31" customFormat="1" ht="14.1" customHeight="1">
      <c r="B26" s="14">
        <v>13</v>
      </c>
      <c r="C26" s="14" t="s">
        <v>97</v>
      </c>
      <c r="D26" s="62">
        <v>39.149045749999999</v>
      </c>
      <c r="E26" s="63">
        <v>7.0966690000000003</v>
      </c>
      <c r="F26" s="62">
        <v>5.8927199999999997</v>
      </c>
      <c r="G26" s="15">
        <v>26.15965675</v>
      </c>
      <c r="H26" s="64">
        <v>9.2387083599999986</v>
      </c>
      <c r="I26" s="66">
        <v>6.9039089999999996</v>
      </c>
      <c r="J26" s="66">
        <v>2.2433269999999998</v>
      </c>
      <c r="K26" s="15">
        <v>9.1472359999999142E-2</v>
      </c>
      <c r="L26" s="67">
        <v>-99.65033042721403</v>
      </c>
      <c r="M26" s="30"/>
    </row>
    <row r="27" spans="2:13" s="31" customFormat="1" ht="14.1" customHeight="1">
      <c r="B27" s="14">
        <v>15</v>
      </c>
      <c r="C27" s="14" t="s">
        <v>20</v>
      </c>
      <c r="D27" s="62">
        <v>624.07935516666657</v>
      </c>
      <c r="E27" s="63">
        <v>43.165258999999999</v>
      </c>
      <c r="F27" s="62">
        <v>189.314887</v>
      </c>
      <c r="G27" s="15">
        <v>391.59920916666658</v>
      </c>
      <c r="H27" s="64">
        <v>738.63582322476191</v>
      </c>
      <c r="I27" s="66">
        <v>36.268655000000003</v>
      </c>
      <c r="J27" s="66">
        <v>233.64643599999999</v>
      </c>
      <c r="K27" s="15">
        <v>468.72073222476195</v>
      </c>
      <c r="L27" s="67">
        <v>19.693993566077928</v>
      </c>
      <c r="M27" s="30"/>
    </row>
    <row r="28" spans="2:13" s="31" customFormat="1" ht="14.1" customHeight="1">
      <c r="B28" s="14">
        <v>16</v>
      </c>
      <c r="C28" s="14" t="s">
        <v>21</v>
      </c>
      <c r="D28" s="62">
        <v>197.04655074999999</v>
      </c>
      <c r="E28" s="63">
        <v>17.635992999999999</v>
      </c>
      <c r="F28" s="62">
        <v>40.870159000000001</v>
      </c>
      <c r="G28" s="15">
        <v>138.54039875000001</v>
      </c>
      <c r="H28" s="64">
        <v>195.8159794</v>
      </c>
      <c r="I28" s="66">
        <v>7.800935</v>
      </c>
      <c r="J28" s="66">
        <v>57.498562</v>
      </c>
      <c r="K28" s="15">
        <v>130.5164824</v>
      </c>
      <c r="L28" s="67">
        <v>-5.7917520249666579</v>
      </c>
      <c r="M28" s="30"/>
    </row>
    <row r="29" spans="2:13" s="31" customFormat="1" ht="14.1" customHeight="1">
      <c r="B29" s="14">
        <v>17</v>
      </c>
      <c r="C29" s="14" t="s">
        <v>28</v>
      </c>
      <c r="D29" s="62">
        <v>367.88395866666667</v>
      </c>
      <c r="E29" s="63">
        <v>94.597510999999997</v>
      </c>
      <c r="F29" s="62">
        <v>108.24414899999999</v>
      </c>
      <c r="G29" s="15">
        <v>165.04229866666668</v>
      </c>
      <c r="H29" s="64">
        <v>413.42014646460422</v>
      </c>
      <c r="I29" s="66">
        <v>93.913636999999994</v>
      </c>
      <c r="J29" s="66">
        <v>110.522212</v>
      </c>
      <c r="K29" s="15">
        <v>208.98429746460423</v>
      </c>
      <c r="L29" s="67">
        <v>26.624689036043119</v>
      </c>
      <c r="M29" s="30"/>
    </row>
    <row r="30" spans="2:13" s="31" customFormat="1" ht="14.1" customHeight="1">
      <c r="B30" s="14">
        <v>18</v>
      </c>
      <c r="C30" s="14" t="s">
        <v>98</v>
      </c>
      <c r="D30" s="62">
        <v>275.19341566666668</v>
      </c>
      <c r="E30" s="63">
        <v>28.515523000000002</v>
      </c>
      <c r="F30" s="62">
        <v>53.237561999999997</v>
      </c>
      <c r="G30" s="15">
        <v>193.44033066666668</v>
      </c>
      <c r="H30" s="64">
        <v>44.578038604850377</v>
      </c>
      <c r="I30" s="66">
        <v>27.082827000000002</v>
      </c>
      <c r="J30" s="66">
        <v>102.505624</v>
      </c>
      <c r="K30" s="15">
        <v>-85.010412395149615</v>
      </c>
      <c r="L30" s="67">
        <v>-143.94658140945705</v>
      </c>
      <c r="M30" s="30"/>
    </row>
    <row r="31" spans="2:13" s="31" customFormat="1" ht="14.1" customHeight="1">
      <c r="B31" s="14">
        <v>19</v>
      </c>
      <c r="C31" s="14" t="s">
        <v>7</v>
      </c>
      <c r="D31" s="62">
        <v>641.13303583333334</v>
      </c>
      <c r="E31" s="63">
        <v>106.587639</v>
      </c>
      <c r="F31" s="62">
        <v>227.47925000000001</v>
      </c>
      <c r="G31" s="15">
        <v>307.06614683333339</v>
      </c>
      <c r="H31" s="64">
        <v>761.91812903620439</v>
      </c>
      <c r="I31" s="66">
        <v>95.026553000000007</v>
      </c>
      <c r="J31" s="66">
        <v>217.42301699999999</v>
      </c>
      <c r="K31" s="15">
        <v>449.4685590362044</v>
      </c>
      <c r="L31" s="67">
        <v>46.375158470387461</v>
      </c>
      <c r="M31" s="30"/>
    </row>
    <row r="32" spans="2:13" s="31" customFormat="1" ht="14.1" customHeight="1">
      <c r="B32" s="14">
        <v>20</v>
      </c>
      <c r="C32" s="14" t="s">
        <v>25</v>
      </c>
      <c r="D32" s="62">
        <v>622.06307649999997</v>
      </c>
      <c r="E32" s="63">
        <v>138.878961</v>
      </c>
      <c r="F32" s="62">
        <v>228.829723</v>
      </c>
      <c r="G32" s="15">
        <v>254.35439249999996</v>
      </c>
      <c r="H32" s="64">
        <v>750.94220751393095</v>
      </c>
      <c r="I32" s="66">
        <v>131.30578700000001</v>
      </c>
      <c r="J32" s="66">
        <v>96.430070000000001</v>
      </c>
      <c r="K32" s="15">
        <v>523.20635051393094</v>
      </c>
      <c r="L32" s="67">
        <v>105.69975040392944</v>
      </c>
      <c r="M32" s="30"/>
    </row>
    <row r="33" spans="2:13" s="31" customFormat="1" ht="14.1" customHeight="1">
      <c r="B33" s="14">
        <v>21</v>
      </c>
      <c r="C33" s="14" t="s">
        <v>29</v>
      </c>
      <c r="D33" s="62">
        <v>622.36362075</v>
      </c>
      <c r="E33" s="63">
        <v>140.29442399999999</v>
      </c>
      <c r="F33" s="62">
        <v>168.400171</v>
      </c>
      <c r="G33" s="15">
        <v>313.66902575</v>
      </c>
      <c r="H33" s="64">
        <v>338.8904087349336</v>
      </c>
      <c r="I33" s="66">
        <v>135.641042</v>
      </c>
      <c r="J33" s="66">
        <v>87.721096000000003</v>
      </c>
      <c r="K33" s="15">
        <v>115.5282707349336</v>
      </c>
      <c r="L33" s="67">
        <v>-63.168734796590421</v>
      </c>
      <c r="M33" s="30"/>
    </row>
    <row r="34" spans="2:13" s="31" customFormat="1" ht="14.1" customHeight="1">
      <c r="B34" s="14">
        <v>24</v>
      </c>
      <c r="C34" s="14" t="s">
        <v>31</v>
      </c>
      <c r="D34" s="62">
        <v>276.68434708333331</v>
      </c>
      <c r="E34" s="63">
        <v>26.657724000000002</v>
      </c>
      <c r="F34" s="62">
        <v>71.357523999999998</v>
      </c>
      <c r="G34" s="15">
        <v>178.66909908333332</v>
      </c>
      <c r="H34" s="64">
        <v>409.49691041</v>
      </c>
      <c r="I34" s="66">
        <v>19.799160000000001</v>
      </c>
      <c r="J34" s="66">
        <v>100.22469</v>
      </c>
      <c r="K34" s="15">
        <v>289.47306041000002</v>
      </c>
      <c r="L34" s="67">
        <v>62.016298226805553</v>
      </c>
      <c r="M34" s="30"/>
    </row>
    <row r="35" spans="2:13" s="31" customFormat="1" ht="14.1" customHeight="1">
      <c r="B35" s="14">
        <v>25</v>
      </c>
      <c r="C35" s="14" t="s">
        <v>26</v>
      </c>
      <c r="D35" s="62">
        <v>364.81117333333333</v>
      </c>
      <c r="E35" s="63">
        <v>38.126395000000002</v>
      </c>
      <c r="F35" s="62">
        <v>114.098461</v>
      </c>
      <c r="G35" s="15">
        <v>212.58631733333334</v>
      </c>
      <c r="H35" s="64">
        <v>492.59708949999998</v>
      </c>
      <c r="I35" s="66">
        <v>27.916018000000001</v>
      </c>
      <c r="J35" s="66">
        <v>88.428989000000001</v>
      </c>
      <c r="K35" s="15">
        <v>376.25208249999997</v>
      </c>
      <c r="L35" s="67">
        <v>76.987911178705005</v>
      </c>
      <c r="M35" s="30"/>
    </row>
    <row r="36" spans="2:13" s="31" customFormat="1" ht="14.1" customHeight="1">
      <c r="B36" s="14">
        <v>26</v>
      </c>
      <c r="C36" s="14" t="s">
        <v>24</v>
      </c>
      <c r="D36" s="62">
        <v>342.37065150000001</v>
      </c>
      <c r="E36" s="63">
        <v>62.280777</v>
      </c>
      <c r="F36" s="62">
        <v>91.760157000000007</v>
      </c>
      <c r="G36" s="15">
        <v>188.32971750000002</v>
      </c>
      <c r="H36" s="64">
        <v>365.34698266000004</v>
      </c>
      <c r="I36" s="66">
        <v>49.151719</v>
      </c>
      <c r="J36" s="66">
        <v>62.954591999999998</v>
      </c>
      <c r="K36" s="15">
        <v>253.24067166000003</v>
      </c>
      <c r="L36" s="67">
        <v>34.466655088568274</v>
      </c>
      <c r="M36" s="30"/>
    </row>
    <row r="37" spans="2:13" s="31" customFormat="1" ht="14.1" customHeight="1">
      <c r="B37" s="14">
        <v>28</v>
      </c>
      <c r="C37" s="14" t="s">
        <v>85</v>
      </c>
      <c r="D37" s="62">
        <v>0</v>
      </c>
      <c r="E37" s="63">
        <v>0</v>
      </c>
      <c r="F37" s="62">
        <v>0</v>
      </c>
      <c r="G37" s="15">
        <v>0</v>
      </c>
      <c r="H37" s="64">
        <v>0</v>
      </c>
      <c r="I37" s="66">
        <v>0</v>
      </c>
      <c r="J37" s="66">
        <v>0</v>
      </c>
      <c r="K37" s="15">
        <v>0</v>
      </c>
      <c r="L37" s="67" t="s">
        <v>103</v>
      </c>
      <c r="M37" s="30"/>
    </row>
    <row r="38" spans="2:13" s="31" customFormat="1" ht="14.1" customHeight="1">
      <c r="B38" s="21">
        <v>29</v>
      </c>
      <c r="C38" s="14" t="s">
        <v>43</v>
      </c>
      <c r="D38" s="62">
        <v>257.71025850000001</v>
      </c>
      <c r="E38" s="63">
        <v>77.541995999999997</v>
      </c>
      <c r="F38" s="62">
        <v>97.985104000000007</v>
      </c>
      <c r="G38" s="15">
        <v>82.183158500000019</v>
      </c>
      <c r="H38" s="64">
        <v>459.22697267000001</v>
      </c>
      <c r="I38" s="66">
        <v>76.408193999999995</v>
      </c>
      <c r="J38" s="66">
        <v>131.17816500000001</v>
      </c>
      <c r="K38" s="15">
        <v>251.64061367000002</v>
      </c>
      <c r="L38" s="67">
        <v>206.1948679789424</v>
      </c>
      <c r="M38" s="30"/>
    </row>
    <row r="39" spans="2:13" s="31" customFormat="1" ht="14.1" customHeight="1">
      <c r="B39" s="21">
        <v>31</v>
      </c>
      <c r="C39" s="11" t="s">
        <v>45</v>
      </c>
      <c r="D39" s="41">
        <v>34.490516083333333</v>
      </c>
      <c r="E39" s="63">
        <v>0</v>
      </c>
      <c r="F39" s="62">
        <v>48.352018000000001</v>
      </c>
      <c r="G39" s="15">
        <v>-13.861501916666668</v>
      </c>
      <c r="H39" s="64">
        <v>45.687291258965644</v>
      </c>
      <c r="I39" s="66">
        <v>0</v>
      </c>
      <c r="J39" s="66">
        <v>23.656942000000001</v>
      </c>
      <c r="K39" s="15">
        <v>22.030349258965643</v>
      </c>
      <c r="L39" s="67">
        <v>-258.93190645147183</v>
      </c>
      <c r="M39" s="30"/>
    </row>
    <row r="40" spans="2:13" s="31" customFormat="1" ht="14.1" customHeight="1">
      <c r="B40" s="21">
        <v>33</v>
      </c>
      <c r="C40" s="11" t="s">
        <v>46</v>
      </c>
      <c r="D40" s="62">
        <v>32.702716916666667</v>
      </c>
      <c r="E40" s="63">
        <v>0</v>
      </c>
      <c r="F40" s="62">
        <v>37.001139000000002</v>
      </c>
      <c r="G40" s="15">
        <v>-4.2984220833333353</v>
      </c>
      <c r="H40" s="64">
        <v>55.358628240000002</v>
      </c>
      <c r="I40" s="66">
        <v>0</v>
      </c>
      <c r="J40" s="66">
        <v>24.504843000000001</v>
      </c>
      <c r="K40" s="15">
        <v>30.853785240000001</v>
      </c>
      <c r="L40" s="67">
        <v>-817.79328883573805</v>
      </c>
      <c r="M40" s="30"/>
    </row>
    <row r="41" spans="2:13" s="31" customFormat="1" ht="14.1" customHeight="1">
      <c r="B41" s="21">
        <v>34</v>
      </c>
      <c r="C41" s="33" t="s">
        <v>44</v>
      </c>
      <c r="D41" s="62">
        <v>118.21170524999999</v>
      </c>
      <c r="E41" s="63">
        <v>0</v>
      </c>
      <c r="F41" s="62">
        <v>89.800387999999998</v>
      </c>
      <c r="G41" s="15">
        <v>28.411317249999996</v>
      </c>
      <c r="H41" s="64">
        <v>197.87753627109745</v>
      </c>
      <c r="I41" s="66">
        <v>0</v>
      </c>
      <c r="J41" s="66">
        <v>96.451057000000006</v>
      </c>
      <c r="K41" s="15">
        <v>101.42647927109745</v>
      </c>
      <c r="L41" s="67">
        <v>256.99323047437184</v>
      </c>
      <c r="M41" s="30"/>
    </row>
    <row r="42" spans="2:13" s="31" customFormat="1" ht="14.1" customHeight="1">
      <c r="B42" s="33"/>
      <c r="C42" s="33"/>
      <c r="D42" s="24"/>
      <c r="E42" s="24"/>
      <c r="F42" s="24"/>
      <c r="G42" s="35"/>
      <c r="H42" s="33"/>
      <c r="I42" s="24"/>
      <c r="J42" s="15"/>
      <c r="K42" s="15"/>
      <c r="L42" s="67"/>
    </row>
    <row r="43" spans="2:13" s="31" customFormat="1" ht="9" customHeight="1" thickBot="1">
      <c r="B43" s="36"/>
      <c r="C43" s="37"/>
      <c r="D43" s="37"/>
      <c r="E43" s="68"/>
      <c r="F43" s="37"/>
      <c r="G43" s="37"/>
      <c r="H43" s="37"/>
      <c r="I43" s="37"/>
      <c r="J43" s="37"/>
      <c r="K43" s="37"/>
      <c r="L43" s="37"/>
    </row>
    <row r="44" spans="2:13" s="31" customFormat="1" ht="13.5" customHeight="1">
      <c r="B44" s="38" t="s">
        <v>40</v>
      </c>
      <c r="E44" s="15"/>
    </row>
    <row r="45" spans="2:13" s="31" customFormat="1" ht="13.5" customHeight="1">
      <c r="B45" s="38" t="s">
        <v>38</v>
      </c>
      <c r="C45" s="39"/>
      <c r="E45" s="15"/>
      <c r="H45" s="40"/>
      <c r="I45" s="41"/>
      <c r="J45" s="41"/>
      <c r="L45" s="41"/>
    </row>
    <row r="46" spans="2:13" s="31" customFormat="1" ht="13.5" customHeight="1">
      <c r="B46" s="38" t="s">
        <v>102</v>
      </c>
      <c r="C46" s="39"/>
      <c r="E46" s="15"/>
      <c r="H46" s="40"/>
      <c r="I46" s="41"/>
      <c r="J46" s="41"/>
      <c r="L46" s="41"/>
    </row>
    <row r="47" spans="2:13" s="31" customFormat="1" ht="13.5" customHeight="1">
      <c r="B47" s="38" t="s">
        <v>39</v>
      </c>
      <c r="C47" s="39"/>
      <c r="E47" s="15"/>
      <c r="H47" s="40"/>
      <c r="I47" s="41"/>
      <c r="J47" s="41"/>
      <c r="L47" s="41"/>
    </row>
    <row r="48" spans="2:13" s="31" customFormat="1" ht="13.5" customHeight="1">
      <c r="B48" s="38"/>
      <c r="E48" s="15"/>
      <c r="F48" s="42"/>
      <c r="G48" s="43"/>
      <c r="K48" s="41"/>
    </row>
    <row r="49" spans="2:12" ht="13.5" customHeight="1">
      <c r="B49" s="3"/>
      <c r="E49" s="15"/>
      <c r="H49" s="47"/>
    </row>
    <row r="50" spans="2:12" ht="13.5" customHeight="1">
      <c r="B50" s="3"/>
      <c r="E50" s="24"/>
      <c r="F50" s="28"/>
      <c r="J50" s="23"/>
      <c r="L50" s="23"/>
    </row>
    <row r="51" spans="2:12" ht="13.5" customHeight="1">
      <c r="E51" s="23"/>
    </row>
    <row r="52" spans="2:12" ht="13.5" customHeight="1"/>
    <row r="53" spans="2:12" ht="13.5" customHeight="1"/>
    <row r="54" spans="2:12" ht="13.5" customHeight="1"/>
  </sheetData>
  <mergeCells count="18">
    <mergeCell ref="F9:F10"/>
    <mergeCell ref="G9:G10"/>
    <mergeCell ref="H9:H10"/>
    <mergeCell ref="I9:I10"/>
    <mergeCell ref="J9:J10"/>
    <mergeCell ref="B1:L1"/>
    <mergeCell ref="B3:L3"/>
    <mergeCell ref="B4:L4"/>
    <mergeCell ref="B7:B10"/>
    <mergeCell ref="C7:C10"/>
    <mergeCell ref="D7:G7"/>
    <mergeCell ref="H7:K7"/>
    <mergeCell ref="E8:F8"/>
    <mergeCell ref="I8:J8"/>
    <mergeCell ref="D9:D10"/>
    <mergeCell ref="K9:K10"/>
    <mergeCell ref="L9:L10"/>
    <mergeCell ref="E9:E10"/>
  </mergeCells>
  <printOptions horizontalCentered="1"/>
  <pageMargins left="0.19685039370078741" right="0.19685039370078741" top="0.39370078740157483" bottom="0.39370078740157483" header="0" footer="0"/>
  <pageSetup scale="70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2"/>
  <sheetViews>
    <sheetView showGridLines="0" topLeftCell="B1" workbookViewId="0">
      <selection activeCell="C30" sqref="C30"/>
    </sheetView>
  </sheetViews>
  <sheetFormatPr baseColWidth="10" defaultRowHeight="12.75"/>
  <cols>
    <col min="1" max="1" width="0" hidden="1" customWidth="1"/>
    <col min="2" max="2" width="4.5703125" customWidth="1"/>
    <col min="3" max="3" width="53.140625" bestFit="1" customWidth="1"/>
    <col min="4" max="4" width="14.5703125" customWidth="1"/>
    <col min="5" max="5" width="14.140625" customWidth="1"/>
    <col min="6" max="6" width="14.5703125" customWidth="1"/>
    <col min="7" max="7" width="13.7109375" customWidth="1"/>
    <col min="8" max="8" width="15.140625" customWidth="1"/>
    <col min="9" max="9" width="13.7109375" customWidth="1"/>
    <col min="10" max="10" width="14.28515625" customWidth="1"/>
    <col min="11" max="11" width="13.85546875" customWidth="1"/>
    <col min="12" max="12" width="15.7109375" customWidth="1"/>
  </cols>
  <sheetData>
    <row r="1" spans="2:14" ht="15" customHeight="1">
      <c r="B1" s="74" t="s">
        <v>42</v>
      </c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2:14" s="2" customFormat="1" ht="15" customHeight="1">
      <c r="B2" s="45" t="s">
        <v>41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2:14" ht="15" customHeight="1">
      <c r="B3" s="75" t="s">
        <v>37</v>
      </c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2:14" ht="15" customHeight="1">
      <c r="B4" s="77" t="s">
        <v>100</v>
      </c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2:14" ht="15" customHeight="1">
      <c r="B5" s="18" t="s">
        <v>86</v>
      </c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2:14" ht="15">
      <c r="B6" s="5"/>
      <c r="C6" s="7"/>
      <c r="D6" s="7"/>
      <c r="E6" s="7"/>
      <c r="F6" s="7"/>
      <c r="G6" s="7"/>
      <c r="H6" s="27"/>
      <c r="I6" s="7"/>
      <c r="J6" s="7"/>
      <c r="K6" s="6"/>
      <c r="L6" s="6"/>
    </row>
    <row r="7" spans="2:14" ht="15">
      <c r="B7" s="78"/>
      <c r="C7" s="80" t="s">
        <v>0</v>
      </c>
      <c r="D7" s="78" t="s">
        <v>9</v>
      </c>
      <c r="E7" s="78"/>
      <c r="F7" s="78"/>
      <c r="G7" s="78"/>
      <c r="H7" s="78" t="s">
        <v>10</v>
      </c>
      <c r="I7" s="78"/>
      <c r="J7" s="78"/>
      <c r="K7" s="78"/>
      <c r="L7" s="16"/>
    </row>
    <row r="8" spans="2:14" ht="15">
      <c r="B8" s="79"/>
      <c r="C8" s="81"/>
      <c r="D8" s="46"/>
      <c r="E8" s="82" t="s">
        <v>36</v>
      </c>
      <c r="F8" s="82"/>
      <c r="G8" s="60"/>
      <c r="H8" s="46"/>
      <c r="I8" s="82" t="s">
        <v>36</v>
      </c>
      <c r="J8" s="82"/>
      <c r="K8" s="60"/>
      <c r="L8" s="8"/>
    </row>
    <row r="9" spans="2:14" ht="12.75" customHeight="1">
      <c r="B9" s="79"/>
      <c r="C9" s="81"/>
      <c r="D9" s="73" t="s">
        <v>32</v>
      </c>
      <c r="E9" s="70" t="s">
        <v>17</v>
      </c>
      <c r="F9" s="72" t="s">
        <v>18</v>
      </c>
      <c r="G9" s="81" t="s">
        <v>23</v>
      </c>
      <c r="H9" s="69" t="s">
        <v>32</v>
      </c>
      <c r="I9" s="70" t="s">
        <v>17</v>
      </c>
      <c r="J9" s="72" t="s">
        <v>18</v>
      </c>
      <c r="K9" s="81" t="s">
        <v>22</v>
      </c>
      <c r="L9" s="73" t="s">
        <v>30</v>
      </c>
    </row>
    <row r="10" spans="2:14" ht="12.75" customHeight="1">
      <c r="B10" s="79"/>
      <c r="C10" s="81"/>
      <c r="D10" s="73"/>
      <c r="E10" s="71"/>
      <c r="F10" s="73"/>
      <c r="G10" s="81"/>
      <c r="H10" s="69"/>
      <c r="I10" s="71"/>
      <c r="J10" s="73"/>
      <c r="K10" s="81"/>
      <c r="L10" s="73"/>
    </row>
    <row r="11" spans="2:14" s="1" customFormat="1" ht="17.25" customHeight="1">
      <c r="B11" s="8"/>
      <c r="C11" s="8"/>
      <c r="D11" s="9" t="s">
        <v>1</v>
      </c>
      <c r="E11" s="9" t="s">
        <v>2</v>
      </c>
      <c r="F11" s="9" t="s">
        <v>3</v>
      </c>
      <c r="G11" s="9" t="s">
        <v>11</v>
      </c>
      <c r="H11" s="58" t="s">
        <v>33</v>
      </c>
      <c r="I11" s="9" t="s">
        <v>4</v>
      </c>
      <c r="J11" s="9" t="s">
        <v>12</v>
      </c>
      <c r="K11" s="10" t="s">
        <v>34</v>
      </c>
      <c r="L11" s="9" t="s">
        <v>35</v>
      </c>
    </row>
    <row r="12" spans="2:14" ht="16.5" customHeight="1">
      <c r="B12" s="11"/>
      <c r="C12" s="12" t="s">
        <v>8</v>
      </c>
      <c r="D12" s="44">
        <v>15493.818028666667</v>
      </c>
      <c r="E12" s="44">
        <v>2154.706725</v>
      </c>
      <c r="F12" s="44">
        <v>4430.6110389999994</v>
      </c>
      <c r="G12" s="44">
        <v>8908.5002646666671</v>
      </c>
      <c r="H12" s="44">
        <v>15523.346671318359</v>
      </c>
      <c r="I12" s="44">
        <v>1911.8850199999997</v>
      </c>
      <c r="J12" s="44">
        <v>4863.8256389999997</v>
      </c>
      <c r="K12" s="13">
        <v>8747.6360123183586</v>
      </c>
      <c r="L12" s="26">
        <v>-1.8057388737623585</v>
      </c>
    </row>
    <row r="13" spans="2:14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14" s="31" customFormat="1" ht="14.1" customHeight="1">
      <c r="B14" s="14">
        <v>1</v>
      </c>
      <c r="C14" s="33" t="s">
        <v>87</v>
      </c>
      <c r="D14" s="22">
        <v>86.04182183333333</v>
      </c>
      <c r="E14" s="25">
        <v>59.772858999999997</v>
      </c>
      <c r="F14" s="22">
        <v>13.927382999999999</v>
      </c>
      <c r="G14" s="4">
        <v>12.341579833333334</v>
      </c>
      <c r="H14" s="59">
        <v>80.026340000000005</v>
      </c>
      <c r="I14" s="48">
        <v>62.723965</v>
      </c>
      <c r="J14" s="20">
        <v>16.510035000000002</v>
      </c>
      <c r="K14" s="4">
        <v>0.79234000000000293</v>
      </c>
      <c r="L14" s="29">
        <v>-93.579914316480171</v>
      </c>
      <c r="M14" s="30"/>
      <c r="N14" s="57"/>
    </row>
    <row r="15" spans="2:14" s="31" customFormat="1" ht="14.1" customHeight="1">
      <c r="B15" s="14">
        <v>2</v>
      </c>
      <c r="C15" s="14" t="s">
        <v>13</v>
      </c>
      <c r="D15" s="22">
        <v>678.32658033333337</v>
      </c>
      <c r="E15" s="25">
        <v>41.039320000000004</v>
      </c>
      <c r="F15" s="22">
        <v>166.866525</v>
      </c>
      <c r="G15" s="4">
        <v>470.42073533333337</v>
      </c>
      <c r="H15" s="59">
        <v>732.40250735999996</v>
      </c>
      <c r="I15" s="20">
        <v>14.689365</v>
      </c>
      <c r="J15" s="20">
        <v>191.20027800000003</v>
      </c>
      <c r="K15" s="4">
        <v>526.51286435999998</v>
      </c>
      <c r="L15" s="29">
        <v>11.923821552406812</v>
      </c>
      <c r="M15" s="30"/>
    </row>
    <row r="16" spans="2:14" s="31" customFormat="1" ht="14.1" customHeight="1">
      <c r="B16" s="14">
        <v>3</v>
      </c>
      <c r="C16" s="33" t="s">
        <v>88</v>
      </c>
      <c r="D16" s="22">
        <v>582.6523606666666</v>
      </c>
      <c r="E16" s="25">
        <v>10.169772</v>
      </c>
      <c r="F16" s="22">
        <v>208.57473099999999</v>
      </c>
      <c r="G16" s="4">
        <v>363.90785766666664</v>
      </c>
      <c r="H16" s="59">
        <v>818.56489293000004</v>
      </c>
      <c r="I16" s="20">
        <v>10.232845999999999</v>
      </c>
      <c r="J16" s="20">
        <v>270.64209</v>
      </c>
      <c r="K16" s="4">
        <v>537.68995693000011</v>
      </c>
      <c r="L16" s="29">
        <v>47.754423434988006</v>
      </c>
      <c r="M16" s="30"/>
    </row>
    <row r="17" spans="2:13" s="31" customFormat="1" ht="14.1" customHeight="1">
      <c r="B17" s="14">
        <v>4</v>
      </c>
      <c r="C17" s="14" t="s">
        <v>5</v>
      </c>
      <c r="D17" s="22">
        <v>289.2806553333333</v>
      </c>
      <c r="E17" s="25">
        <v>54.149751999999999</v>
      </c>
      <c r="F17" s="22">
        <v>107.83664899999999</v>
      </c>
      <c r="G17" s="4">
        <v>127.2942543333333</v>
      </c>
      <c r="H17" s="59">
        <v>300.34600192999994</v>
      </c>
      <c r="I17" s="20">
        <v>41.497382000000002</v>
      </c>
      <c r="J17" s="20">
        <v>84.997394999999997</v>
      </c>
      <c r="K17" s="4">
        <v>173.85122492999994</v>
      </c>
      <c r="L17" s="29">
        <v>36.574290678314789</v>
      </c>
      <c r="M17" s="30"/>
    </row>
    <row r="18" spans="2:13" s="31" customFormat="1" ht="14.1" customHeight="1">
      <c r="B18" s="14">
        <v>5</v>
      </c>
      <c r="C18" s="14" t="s">
        <v>27</v>
      </c>
      <c r="D18" s="22">
        <v>381.56111483333331</v>
      </c>
      <c r="E18" s="25">
        <v>97.228413000000003</v>
      </c>
      <c r="F18" s="22">
        <v>127.415035</v>
      </c>
      <c r="G18" s="4">
        <v>156.91766683333333</v>
      </c>
      <c r="H18" s="59">
        <v>465.45769137000002</v>
      </c>
      <c r="I18" s="20">
        <v>101.036535</v>
      </c>
      <c r="J18" s="20">
        <v>144.65397899999999</v>
      </c>
      <c r="K18" s="4">
        <v>219.76717737000001</v>
      </c>
      <c r="L18" s="29">
        <v>40.052539529166545</v>
      </c>
      <c r="M18" s="30"/>
    </row>
    <row r="19" spans="2:13" s="31" customFormat="1" ht="14.1" customHeight="1">
      <c r="B19" s="14">
        <v>6</v>
      </c>
      <c r="C19" s="32" t="s">
        <v>89</v>
      </c>
      <c r="D19" s="22">
        <v>595.06845383333336</v>
      </c>
      <c r="E19" s="25">
        <v>30.930215</v>
      </c>
      <c r="F19" s="22">
        <v>158.79894200000001</v>
      </c>
      <c r="G19" s="4">
        <v>405.33929683333338</v>
      </c>
      <c r="H19" s="59">
        <v>443.50214435999999</v>
      </c>
      <c r="I19" s="20">
        <v>29.529422</v>
      </c>
      <c r="J19" s="20">
        <v>275.07213100000001</v>
      </c>
      <c r="K19" s="4">
        <v>138.90059135999996</v>
      </c>
      <c r="L19" s="29">
        <v>-65.732266166852099</v>
      </c>
      <c r="M19" s="30"/>
    </row>
    <row r="20" spans="2:13" s="31" customFormat="1" ht="14.1" customHeight="1">
      <c r="B20" s="14">
        <v>7</v>
      </c>
      <c r="C20" s="14" t="s">
        <v>14</v>
      </c>
      <c r="D20" s="22">
        <v>592.08225633333336</v>
      </c>
      <c r="E20" s="25">
        <v>25.267588</v>
      </c>
      <c r="F20" s="22">
        <v>169.54817</v>
      </c>
      <c r="G20" s="4">
        <v>397.26649833333329</v>
      </c>
      <c r="H20" s="59">
        <v>661.82382608</v>
      </c>
      <c r="I20" s="20">
        <v>25.826664000000001</v>
      </c>
      <c r="J20" s="20">
        <v>180.273583</v>
      </c>
      <c r="K20" s="4">
        <v>455.72357907999992</v>
      </c>
      <c r="L20" s="29">
        <v>14.714827701785518</v>
      </c>
      <c r="M20" s="30"/>
    </row>
    <row r="21" spans="2:13" s="31" customFormat="1" ht="14.1" customHeight="1">
      <c r="B21" s="14">
        <v>8</v>
      </c>
      <c r="C21" s="14" t="s">
        <v>6</v>
      </c>
      <c r="D21" s="22">
        <v>396.76735333333329</v>
      </c>
      <c r="E21" s="25">
        <v>89.760705999999999</v>
      </c>
      <c r="F21" s="22">
        <v>118.75765100000001</v>
      </c>
      <c r="G21" s="4">
        <v>188.24899633333325</v>
      </c>
      <c r="H21" s="59">
        <v>398.86595726121993</v>
      </c>
      <c r="I21" s="20">
        <v>71.74982</v>
      </c>
      <c r="J21" s="20">
        <v>138.713492</v>
      </c>
      <c r="K21" s="4">
        <v>188.40264526121993</v>
      </c>
      <c r="L21" s="29">
        <v>8.162005156968348E-2</v>
      </c>
      <c r="M21" s="30"/>
    </row>
    <row r="22" spans="2:13" s="31" customFormat="1" ht="14.1" customHeight="1">
      <c r="B22" s="14">
        <v>9</v>
      </c>
      <c r="C22" s="33" t="s">
        <v>90</v>
      </c>
      <c r="D22" s="22">
        <v>611.5879593333334</v>
      </c>
      <c r="E22" s="25">
        <v>12.445827000000001</v>
      </c>
      <c r="F22" s="22">
        <v>172.431026</v>
      </c>
      <c r="G22" s="4">
        <v>426.71110633333342</v>
      </c>
      <c r="H22" s="59">
        <v>693.08805960999996</v>
      </c>
      <c r="I22" s="20">
        <v>9.3474629999999994</v>
      </c>
      <c r="J22" s="20">
        <v>228.21810199999999</v>
      </c>
      <c r="K22" s="4">
        <v>455.52249461000002</v>
      </c>
      <c r="L22" s="29">
        <v>6.7519658731732299</v>
      </c>
      <c r="M22" s="30"/>
    </row>
    <row r="23" spans="2:13" s="31" customFormat="1" ht="14.1" customHeight="1">
      <c r="B23" s="14">
        <v>10</v>
      </c>
      <c r="C23" s="14" t="s">
        <v>19</v>
      </c>
      <c r="D23" s="22">
        <v>632.71799816666658</v>
      </c>
      <c r="E23" s="25">
        <v>19.851516</v>
      </c>
      <c r="F23" s="22">
        <v>61.821717</v>
      </c>
      <c r="G23" s="4">
        <v>551.04476516666659</v>
      </c>
      <c r="H23" s="59">
        <v>100.5102764</v>
      </c>
      <c r="I23" s="4">
        <v>-24.129485000000003</v>
      </c>
      <c r="J23" s="20">
        <v>73.549645999999996</v>
      </c>
      <c r="K23" s="4">
        <v>51.090115400000002</v>
      </c>
      <c r="L23" s="29">
        <v>-90.728500000440533</v>
      </c>
      <c r="M23" s="30"/>
    </row>
    <row r="24" spans="2:13" s="31" customFormat="1" ht="14.1" customHeight="1">
      <c r="B24" s="14">
        <v>11</v>
      </c>
      <c r="C24" s="33" t="s">
        <v>15</v>
      </c>
      <c r="D24" s="22">
        <v>332.36418500000002</v>
      </c>
      <c r="E24" s="25">
        <v>9.4077509999999993</v>
      </c>
      <c r="F24" s="22">
        <v>82.198301999999998</v>
      </c>
      <c r="G24" s="4">
        <v>240.75813199999999</v>
      </c>
      <c r="H24" s="59">
        <v>387.36591406999997</v>
      </c>
      <c r="I24" s="20">
        <v>7.8011410000000003</v>
      </c>
      <c r="J24" s="20">
        <v>110.51491799999999</v>
      </c>
      <c r="K24" s="4">
        <v>269.04985507000004</v>
      </c>
      <c r="L24" s="29">
        <v>11.751097599477989</v>
      </c>
      <c r="M24" s="30"/>
    </row>
    <row r="25" spans="2:13" s="31" customFormat="1" ht="14.1" customHeight="1">
      <c r="B25" s="14">
        <v>12</v>
      </c>
      <c r="C25" s="14" t="s">
        <v>16</v>
      </c>
      <c r="D25" s="22">
        <v>683.58043416666658</v>
      </c>
      <c r="E25" s="25">
        <v>33.591347999999996</v>
      </c>
      <c r="F25" s="22">
        <v>181.930564</v>
      </c>
      <c r="G25" s="4">
        <v>468.05852216666653</v>
      </c>
      <c r="H25" s="59">
        <v>806.10229550999998</v>
      </c>
      <c r="I25" s="20">
        <v>34.718850000000003</v>
      </c>
      <c r="J25" s="20">
        <v>221.489104</v>
      </c>
      <c r="K25" s="4">
        <v>549.89434151</v>
      </c>
      <c r="L25" s="29">
        <v>17.484099843863824</v>
      </c>
      <c r="M25" s="30"/>
    </row>
    <row r="26" spans="2:13" s="31" customFormat="1" ht="14.1" customHeight="1">
      <c r="B26" s="14">
        <v>13</v>
      </c>
      <c r="C26" s="33" t="s">
        <v>91</v>
      </c>
      <c r="D26" s="22">
        <v>78.298091499999998</v>
      </c>
      <c r="E26" s="25">
        <v>106.56472400000001</v>
      </c>
      <c r="F26" s="22">
        <v>11.785439999999999</v>
      </c>
      <c r="G26" s="4">
        <v>-40.052072500000016</v>
      </c>
      <c r="H26" s="59">
        <v>110.73519809999999</v>
      </c>
      <c r="I26" s="20">
        <v>104.70695499999999</v>
      </c>
      <c r="J26" s="20">
        <v>4.9318549999999997</v>
      </c>
      <c r="K26" s="4">
        <v>1.0963880999999978</v>
      </c>
      <c r="L26" s="29">
        <v>-102.7374066597927</v>
      </c>
      <c r="M26" s="30"/>
    </row>
    <row r="27" spans="2:13" s="31" customFormat="1" ht="14.1" customHeight="1">
      <c r="B27" s="14">
        <v>15</v>
      </c>
      <c r="C27" s="14" t="s">
        <v>20</v>
      </c>
      <c r="D27" s="22">
        <v>1248.1587103333331</v>
      </c>
      <c r="E27" s="25">
        <v>82.230444000000006</v>
      </c>
      <c r="F27" s="22">
        <v>345.39079100000004</v>
      </c>
      <c r="G27" s="4">
        <v>820.53747533333308</v>
      </c>
      <c r="H27" s="59">
        <v>1278.3872782228777</v>
      </c>
      <c r="I27" s="20">
        <v>72.532778000000008</v>
      </c>
      <c r="J27" s="20">
        <v>461.715011</v>
      </c>
      <c r="K27" s="4">
        <v>744.13948922287773</v>
      </c>
      <c r="L27" s="29">
        <v>-9.3107247879714006</v>
      </c>
      <c r="M27" s="30"/>
    </row>
    <row r="28" spans="2:13" s="31" customFormat="1" ht="14.1" customHeight="1">
      <c r="B28" s="14">
        <v>16</v>
      </c>
      <c r="C28" s="14" t="s">
        <v>21</v>
      </c>
      <c r="D28" s="22">
        <v>394.09310149999999</v>
      </c>
      <c r="E28" s="25">
        <v>34.978841000000003</v>
      </c>
      <c r="F28" s="22">
        <v>107.612758</v>
      </c>
      <c r="G28" s="4">
        <v>251.50150250000002</v>
      </c>
      <c r="H28" s="59">
        <v>352.25613025999996</v>
      </c>
      <c r="I28" s="20">
        <v>2.3883320000000001</v>
      </c>
      <c r="J28" s="20">
        <v>118.563389</v>
      </c>
      <c r="K28" s="4">
        <v>231.30440925999997</v>
      </c>
      <c r="L28" s="29">
        <v>-8.0306053996635836</v>
      </c>
      <c r="M28" s="30"/>
    </row>
    <row r="29" spans="2:13" s="31" customFormat="1" ht="14.1" customHeight="1">
      <c r="B29" s="14">
        <v>17</v>
      </c>
      <c r="C29" s="14" t="s">
        <v>28</v>
      </c>
      <c r="D29" s="22">
        <v>735.76791733333334</v>
      </c>
      <c r="E29" s="25">
        <v>187.77893499999999</v>
      </c>
      <c r="F29" s="22">
        <v>197.75696499999998</v>
      </c>
      <c r="G29" s="4">
        <v>350.23201733333332</v>
      </c>
      <c r="H29" s="59">
        <v>733.35600414909459</v>
      </c>
      <c r="I29" s="20">
        <v>188.16850799999997</v>
      </c>
      <c r="J29" s="20">
        <v>218.18113299999999</v>
      </c>
      <c r="K29" s="4">
        <v>327.00636314909462</v>
      </c>
      <c r="L29" s="29">
        <v>-6.6315051265383538</v>
      </c>
      <c r="M29" s="30"/>
    </row>
    <row r="30" spans="2:13" s="31" customFormat="1" ht="14.1" customHeight="1">
      <c r="B30" s="14">
        <v>18</v>
      </c>
      <c r="C30" s="33" t="s">
        <v>92</v>
      </c>
      <c r="D30" s="22">
        <v>550.38683133333336</v>
      </c>
      <c r="E30" s="25">
        <v>56.649757000000001</v>
      </c>
      <c r="F30" s="22">
        <v>99.251118999999989</v>
      </c>
      <c r="G30" s="4">
        <v>394.48595533333332</v>
      </c>
      <c r="H30" s="59">
        <v>279.25461301361838</v>
      </c>
      <c r="I30" s="20">
        <v>50.252645000000001</v>
      </c>
      <c r="J30" s="20">
        <v>131.79967399999998</v>
      </c>
      <c r="K30" s="4">
        <v>97.202294013618399</v>
      </c>
      <c r="L30" s="29">
        <v>-75.359758009259366</v>
      </c>
      <c r="M30" s="30"/>
    </row>
    <row r="31" spans="2:13" s="31" customFormat="1" ht="14.1" customHeight="1">
      <c r="B31" s="14">
        <v>19</v>
      </c>
      <c r="C31" s="14" t="s">
        <v>7</v>
      </c>
      <c r="D31" s="22">
        <v>1282.2660716666667</v>
      </c>
      <c r="E31" s="25">
        <v>219.25898899999999</v>
      </c>
      <c r="F31" s="22">
        <v>413.841837</v>
      </c>
      <c r="G31" s="4">
        <v>649.16524566666681</v>
      </c>
      <c r="H31" s="59">
        <v>1387.0596090155693</v>
      </c>
      <c r="I31" s="20">
        <v>206.32443000000001</v>
      </c>
      <c r="J31" s="20">
        <v>441.09318999999999</v>
      </c>
      <c r="K31" s="4">
        <v>739.64198901556938</v>
      </c>
      <c r="L31" s="29">
        <v>13.937397904902712</v>
      </c>
      <c r="M31" s="30"/>
    </row>
    <row r="32" spans="2:13" s="31" customFormat="1" ht="14.1" customHeight="1">
      <c r="B32" s="14">
        <v>20</v>
      </c>
      <c r="C32" s="14" t="s">
        <v>25</v>
      </c>
      <c r="D32" s="22">
        <v>1244.1261529999999</v>
      </c>
      <c r="E32" s="25">
        <v>274.926918</v>
      </c>
      <c r="F32" s="22">
        <v>404.05950899999999</v>
      </c>
      <c r="G32" s="4">
        <v>565.13972599999988</v>
      </c>
      <c r="H32" s="59">
        <v>1254.5299905173399</v>
      </c>
      <c r="I32" s="20">
        <v>262.839223</v>
      </c>
      <c r="J32" s="20">
        <v>253.3272</v>
      </c>
      <c r="K32" s="4">
        <v>738.36356751734002</v>
      </c>
      <c r="L32" s="29">
        <v>30.651506795213361</v>
      </c>
      <c r="M32" s="30"/>
    </row>
    <row r="33" spans="2:13" s="31" customFormat="1" ht="14.1" customHeight="1">
      <c r="B33" s="14">
        <v>21</v>
      </c>
      <c r="C33" s="14" t="s">
        <v>29</v>
      </c>
      <c r="D33" s="22">
        <v>1244.7272415</v>
      </c>
      <c r="E33" s="25">
        <v>278.62584099999998</v>
      </c>
      <c r="F33" s="22">
        <v>313.12716399999999</v>
      </c>
      <c r="G33" s="4">
        <v>652.97423649999996</v>
      </c>
      <c r="H33" s="59">
        <v>681.24269955577324</v>
      </c>
      <c r="I33" s="20">
        <v>267.27108799999996</v>
      </c>
      <c r="J33" s="20">
        <v>186.934291</v>
      </c>
      <c r="K33" s="4">
        <v>227.03732055577328</v>
      </c>
      <c r="L33" s="29">
        <v>-65.230278950558059</v>
      </c>
      <c r="M33" s="30"/>
    </row>
    <row r="34" spans="2:13" s="31" customFormat="1" ht="14.1" customHeight="1">
      <c r="B34" s="14">
        <v>24</v>
      </c>
      <c r="C34" s="14" t="s">
        <v>31</v>
      </c>
      <c r="D34" s="22">
        <v>553.36869416666661</v>
      </c>
      <c r="E34" s="25">
        <v>53.024526000000002</v>
      </c>
      <c r="F34" s="22">
        <v>108.644813</v>
      </c>
      <c r="G34" s="4">
        <v>391.69935516666663</v>
      </c>
      <c r="H34" s="59">
        <v>719.30394107000006</v>
      </c>
      <c r="I34" s="20">
        <v>40.505121000000003</v>
      </c>
      <c r="J34" s="20">
        <v>200.67187899999999</v>
      </c>
      <c r="K34" s="4">
        <v>478.12694107000004</v>
      </c>
      <c r="L34" s="29">
        <v>22.06477615122925</v>
      </c>
      <c r="M34" s="30"/>
    </row>
    <row r="35" spans="2:13" s="31" customFormat="1" ht="14.1" customHeight="1">
      <c r="B35" s="14">
        <v>25</v>
      </c>
      <c r="C35" s="14" t="s">
        <v>26</v>
      </c>
      <c r="D35" s="22">
        <v>729.62234666666666</v>
      </c>
      <c r="E35" s="25">
        <v>74.775716000000003</v>
      </c>
      <c r="F35" s="22">
        <v>175.59406899999999</v>
      </c>
      <c r="G35" s="4">
        <v>479.25256166666668</v>
      </c>
      <c r="H35" s="59">
        <v>882.13758807999989</v>
      </c>
      <c r="I35" s="20">
        <v>55.700429</v>
      </c>
      <c r="J35" s="20">
        <v>176.53270000000001</v>
      </c>
      <c r="K35" s="4">
        <v>649.90445907999992</v>
      </c>
      <c r="L35" s="29">
        <v>35.607925979543602</v>
      </c>
      <c r="M35" s="30"/>
    </row>
    <row r="36" spans="2:13" s="31" customFormat="1" ht="14.1" customHeight="1">
      <c r="B36" s="14">
        <v>26</v>
      </c>
      <c r="C36" s="14" t="s">
        <v>24</v>
      </c>
      <c r="D36" s="22">
        <v>684.74130300000002</v>
      </c>
      <c r="E36" s="25">
        <v>148.596642</v>
      </c>
      <c r="F36" s="22">
        <v>184.36517700000002</v>
      </c>
      <c r="G36" s="4">
        <v>351.77948400000002</v>
      </c>
      <c r="H36" s="59">
        <v>689.59109888000012</v>
      </c>
      <c r="I36" s="20">
        <v>123.418353</v>
      </c>
      <c r="J36" s="20">
        <v>139.85618600000001</v>
      </c>
      <c r="K36" s="4">
        <v>426.31655988000011</v>
      </c>
      <c r="L36" s="29">
        <v>21.188579570490269</v>
      </c>
      <c r="M36" s="30"/>
    </row>
    <row r="37" spans="2:13" s="31" customFormat="1" ht="14.1" customHeight="1">
      <c r="B37" s="14">
        <v>28</v>
      </c>
      <c r="C37" s="14" t="s">
        <v>85</v>
      </c>
      <c r="D37" s="22">
        <v>0</v>
      </c>
      <c r="E37" s="25">
        <v>0</v>
      </c>
      <c r="F37" s="22">
        <v>0</v>
      </c>
      <c r="G37" s="4">
        <v>0</v>
      </c>
      <c r="H37" s="59">
        <v>0</v>
      </c>
      <c r="I37" s="20">
        <v>0</v>
      </c>
      <c r="J37" s="20">
        <v>0</v>
      </c>
      <c r="K37" s="4">
        <v>0</v>
      </c>
      <c r="L37" s="29" t="s">
        <v>103</v>
      </c>
      <c r="M37" s="30"/>
    </row>
    <row r="38" spans="2:13" s="31" customFormat="1" ht="14.1" customHeight="1">
      <c r="B38" s="21">
        <v>29</v>
      </c>
      <c r="C38" s="14" t="s">
        <v>43</v>
      </c>
      <c r="D38" s="22">
        <v>515.42051700000002</v>
      </c>
      <c r="E38" s="25">
        <v>153.68032499999998</v>
      </c>
      <c r="F38" s="22">
        <v>174.84162400000002</v>
      </c>
      <c r="G38" s="4">
        <v>186.89856800000001</v>
      </c>
      <c r="H38" s="59">
        <v>821.28771507999988</v>
      </c>
      <c r="I38" s="20">
        <v>152.75318999999999</v>
      </c>
      <c r="J38" s="20">
        <v>245.94781599999999</v>
      </c>
      <c r="K38" s="4">
        <v>422.58670907999988</v>
      </c>
      <c r="L38" s="29">
        <v>126.10484050364678</v>
      </c>
      <c r="M38" s="30"/>
    </row>
    <row r="39" spans="2:13" s="31" customFormat="1" ht="14.1" customHeight="1">
      <c r="B39" s="21">
        <v>31</v>
      </c>
      <c r="C39" s="11" t="s">
        <v>45</v>
      </c>
      <c r="D39" s="41">
        <v>68.981032166666665</v>
      </c>
      <c r="E39" s="25">
        <v>0</v>
      </c>
      <c r="F39" s="22">
        <v>86.563293999999999</v>
      </c>
      <c r="G39" s="4">
        <v>-17.582261833333334</v>
      </c>
      <c r="H39" s="59">
        <v>71.024108492300655</v>
      </c>
      <c r="I39" s="20">
        <v>0</v>
      </c>
      <c r="J39" s="20">
        <v>69.233420999999993</v>
      </c>
      <c r="K39" s="4">
        <v>1.7906874923006626</v>
      </c>
      <c r="L39" s="29">
        <v>-110.18462533020517</v>
      </c>
      <c r="M39" s="30"/>
    </row>
    <row r="40" spans="2:13" s="31" customFormat="1" ht="14.1" customHeight="1">
      <c r="B40" s="21">
        <v>33</v>
      </c>
      <c r="C40" s="11" t="s">
        <v>46</v>
      </c>
      <c r="D40" s="22">
        <v>65.405433833333333</v>
      </c>
      <c r="E40" s="25">
        <v>0</v>
      </c>
      <c r="F40" s="22">
        <v>69.128004000000004</v>
      </c>
      <c r="G40" s="4">
        <v>-3.7225701666666708</v>
      </c>
      <c r="H40" s="59">
        <v>89.195783789999993</v>
      </c>
      <c r="I40" s="20">
        <v>0</v>
      </c>
      <c r="J40" s="20">
        <v>61.672809999999998</v>
      </c>
      <c r="K40" s="4">
        <v>27.522973789999995</v>
      </c>
      <c r="L40" s="29">
        <v>-839.35406339553572</v>
      </c>
      <c r="M40" s="30"/>
    </row>
    <row r="41" spans="2:13" s="31" customFormat="1" ht="14.1" customHeight="1">
      <c r="B41" s="21">
        <v>34</v>
      </c>
      <c r="C41" s="33" t="s">
        <v>44</v>
      </c>
      <c r="D41" s="22">
        <v>236.42341049999999</v>
      </c>
      <c r="E41" s="25">
        <v>0</v>
      </c>
      <c r="F41" s="22">
        <v>168.54178000000002</v>
      </c>
      <c r="G41" s="4">
        <v>67.881630499999972</v>
      </c>
      <c r="H41" s="59">
        <v>285.92900621056521</v>
      </c>
      <c r="I41" s="20">
        <v>0</v>
      </c>
      <c r="J41" s="20">
        <v>217.53033099999999</v>
      </c>
      <c r="K41" s="4">
        <v>68.398675210565216</v>
      </c>
      <c r="L41" s="29">
        <v>0.7616857561564383</v>
      </c>
      <c r="M41" s="30"/>
    </row>
    <row r="42" spans="2:13" s="31" customFormat="1" ht="14.1" customHeight="1">
      <c r="B42" s="33"/>
      <c r="C42" s="33"/>
      <c r="D42" s="24"/>
      <c r="E42" s="24"/>
      <c r="F42" s="24"/>
      <c r="G42" s="35"/>
      <c r="H42" s="33"/>
      <c r="I42" s="34"/>
      <c r="J42" s="15"/>
      <c r="K42" s="15"/>
      <c r="L42" s="29"/>
    </row>
    <row r="43" spans="2:13" s="31" customFormat="1" ht="9" customHeight="1" thickBot="1">
      <c r="B43" s="36"/>
      <c r="C43" s="37"/>
      <c r="D43" s="37"/>
      <c r="E43" s="17"/>
      <c r="F43" s="37"/>
      <c r="G43" s="37"/>
      <c r="H43" s="37"/>
      <c r="I43" s="37"/>
      <c r="J43" s="37"/>
      <c r="K43" s="37"/>
      <c r="L43" s="37"/>
    </row>
    <row r="44" spans="2:13" s="31" customFormat="1" ht="13.5" customHeight="1">
      <c r="B44" s="38" t="s">
        <v>40</v>
      </c>
      <c r="E44" s="4"/>
    </row>
    <row r="45" spans="2:13" s="31" customFormat="1" ht="13.5" customHeight="1">
      <c r="B45" s="38" t="s">
        <v>38</v>
      </c>
      <c r="C45" s="39"/>
      <c r="E45" s="4"/>
      <c r="H45" s="40"/>
      <c r="I45" s="41"/>
      <c r="J45" s="41"/>
      <c r="L45" s="41"/>
    </row>
    <row r="46" spans="2:13" s="31" customFormat="1" ht="13.5" customHeight="1">
      <c r="B46" s="38" t="s">
        <v>102</v>
      </c>
      <c r="E46" s="4"/>
      <c r="F46" s="42"/>
      <c r="G46" s="43"/>
      <c r="K46" s="41"/>
    </row>
    <row r="47" spans="2:13" ht="13.5" customHeight="1">
      <c r="B47" s="38" t="s">
        <v>39</v>
      </c>
      <c r="E47" s="4"/>
      <c r="H47" s="47"/>
    </row>
    <row r="48" spans="2:13" ht="13.5" customHeight="1">
      <c r="B48" s="3"/>
      <c r="E48" s="34"/>
      <c r="F48" s="28"/>
      <c r="J48" s="23"/>
      <c r="L48" s="23"/>
    </row>
    <row r="49" spans="5:5" ht="13.5" customHeight="1">
      <c r="E49" s="23"/>
    </row>
    <row r="50" spans="5:5" ht="13.5" customHeight="1"/>
    <row r="51" spans="5:5" ht="13.5" customHeight="1"/>
    <row r="52" spans="5:5" ht="13.5" customHeight="1"/>
  </sheetData>
  <mergeCells count="18">
    <mergeCell ref="B1:L1"/>
    <mergeCell ref="B3:L3"/>
    <mergeCell ref="B4:L4"/>
    <mergeCell ref="B7:B10"/>
    <mergeCell ref="C7:C10"/>
    <mergeCell ref="D7:G7"/>
    <mergeCell ref="H7:K7"/>
    <mergeCell ref="E8:F8"/>
    <mergeCell ref="I8:J8"/>
    <mergeCell ref="D9:D10"/>
    <mergeCell ref="K9:K10"/>
    <mergeCell ref="L9:L10"/>
    <mergeCell ref="E9:E10"/>
    <mergeCell ref="F9:F10"/>
    <mergeCell ref="G9:G10"/>
    <mergeCell ref="H9:H10"/>
    <mergeCell ref="I9:I10"/>
    <mergeCell ref="J9:J10"/>
  </mergeCells>
  <printOptions horizontalCentered="1"/>
  <pageMargins left="0.19685039370078741" right="0.19685039370078741" top="0.39370078740157483" bottom="0.39370078740157483" header="0" footer="0"/>
  <pageSetup scale="70" orientation="landscape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N53"/>
  <sheetViews>
    <sheetView showGridLines="0" tabSelected="1" topLeftCell="B1" workbookViewId="0">
      <selection activeCell="B1" sqref="B1:L1"/>
    </sheetView>
  </sheetViews>
  <sheetFormatPr baseColWidth="10" defaultRowHeight="12.75"/>
  <cols>
    <col min="1" max="1" width="0" hidden="1" customWidth="1"/>
    <col min="2" max="2" width="4.5703125" customWidth="1"/>
    <col min="3" max="3" width="53.140625" bestFit="1" customWidth="1"/>
    <col min="4" max="4" width="14.5703125" customWidth="1"/>
    <col min="5" max="5" width="14.140625" customWidth="1"/>
    <col min="6" max="6" width="14.5703125" customWidth="1"/>
    <col min="7" max="7" width="13.7109375" customWidth="1"/>
    <col min="8" max="8" width="15.140625" customWidth="1"/>
    <col min="9" max="9" width="13.7109375" customWidth="1"/>
    <col min="10" max="10" width="14.28515625" customWidth="1"/>
    <col min="11" max="11" width="13.85546875" customWidth="1"/>
    <col min="12" max="12" width="15.7109375" customWidth="1"/>
  </cols>
  <sheetData>
    <row r="1" spans="2:14" ht="15" customHeight="1">
      <c r="B1" s="74" t="s">
        <v>42</v>
      </c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2:14" s="2" customFormat="1" ht="15" customHeight="1">
      <c r="B2" s="45" t="s">
        <v>41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2:14" ht="15" customHeight="1">
      <c r="B3" s="75" t="s">
        <v>37</v>
      </c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2:14" ht="15" customHeight="1">
      <c r="B4" s="77" t="s">
        <v>101</v>
      </c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2:14" ht="15" customHeight="1">
      <c r="B5" s="18" t="s">
        <v>86</v>
      </c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2:14" ht="15">
      <c r="B6" s="5"/>
      <c r="C6" s="7"/>
      <c r="D6" s="7"/>
      <c r="E6" s="7"/>
      <c r="F6" s="7"/>
      <c r="G6" s="7"/>
      <c r="H6" s="27"/>
      <c r="I6" s="7"/>
      <c r="J6" s="7"/>
      <c r="K6" s="6"/>
      <c r="L6" s="6"/>
    </row>
    <row r="7" spans="2:14" ht="15">
      <c r="B7" s="78"/>
      <c r="C7" s="80" t="s">
        <v>0</v>
      </c>
      <c r="D7" s="78" t="s">
        <v>9</v>
      </c>
      <c r="E7" s="78"/>
      <c r="F7" s="78"/>
      <c r="G7" s="78"/>
      <c r="H7" s="78" t="s">
        <v>10</v>
      </c>
      <c r="I7" s="78"/>
      <c r="J7" s="78"/>
      <c r="K7" s="78"/>
      <c r="L7" s="16"/>
    </row>
    <row r="8" spans="2:14" ht="15">
      <c r="B8" s="79"/>
      <c r="C8" s="81"/>
      <c r="D8" s="61"/>
      <c r="E8" s="82" t="s">
        <v>36</v>
      </c>
      <c r="F8" s="82"/>
      <c r="G8" s="61"/>
      <c r="H8" s="61"/>
      <c r="I8" s="82" t="s">
        <v>36</v>
      </c>
      <c r="J8" s="82"/>
      <c r="K8" s="61"/>
      <c r="L8" s="8"/>
    </row>
    <row r="9" spans="2:14" ht="12.75" customHeight="1">
      <c r="B9" s="79"/>
      <c r="C9" s="81"/>
      <c r="D9" s="73" t="s">
        <v>32</v>
      </c>
      <c r="E9" s="70" t="s">
        <v>17</v>
      </c>
      <c r="F9" s="72" t="s">
        <v>18</v>
      </c>
      <c r="G9" s="81" t="s">
        <v>23</v>
      </c>
      <c r="H9" s="69" t="s">
        <v>32</v>
      </c>
      <c r="I9" s="70" t="s">
        <v>17</v>
      </c>
      <c r="J9" s="72" t="s">
        <v>18</v>
      </c>
      <c r="K9" s="81" t="s">
        <v>22</v>
      </c>
      <c r="L9" s="73" t="s">
        <v>30</v>
      </c>
    </row>
    <row r="10" spans="2:14" ht="12.75" customHeight="1">
      <c r="B10" s="79"/>
      <c r="C10" s="81"/>
      <c r="D10" s="73"/>
      <c r="E10" s="71"/>
      <c r="F10" s="73"/>
      <c r="G10" s="81"/>
      <c r="H10" s="69"/>
      <c r="I10" s="71"/>
      <c r="J10" s="73"/>
      <c r="K10" s="81"/>
      <c r="L10" s="73"/>
    </row>
    <row r="11" spans="2:14" s="1" customFormat="1" ht="17.25" customHeight="1">
      <c r="B11" s="8"/>
      <c r="C11" s="8"/>
      <c r="D11" s="9" t="s">
        <v>1</v>
      </c>
      <c r="E11" s="9" t="s">
        <v>2</v>
      </c>
      <c r="F11" s="9" t="s">
        <v>3</v>
      </c>
      <c r="G11" s="9" t="s">
        <v>11</v>
      </c>
      <c r="H11" s="58" t="s">
        <v>33</v>
      </c>
      <c r="I11" s="9" t="s">
        <v>4</v>
      </c>
      <c r="J11" s="9" t="s">
        <v>12</v>
      </c>
      <c r="K11" s="10" t="s">
        <v>34</v>
      </c>
      <c r="L11" s="9" t="s">
        <v>35</v>
      </c>
    </row>
    <row r="12" spans="2:14" ht="16.5" customHeight="1">
      <c r="B12" s="11"/>
      <c r="C12" s="12" t="s">
        <v>8</v>
      </c>
      <c r="D12" s="44">
        <v>23240.727042999995</v>
      </c>
      <c r="E12" s="44">
        <v>4141.3597699999991</v>
      </c>
      <c r="F12" s="44">
        <v>6298.2221490000002</v>
      </c>
      <c r="G12" s="44">
        <v>12801.145123999995</v>
      </c>
      <c r="H12" s="44">
        <v>24220.139131549087</v>
      </c>
      <c r="I12" s="44">
        <v>3665.9635639999992</v>
      </c>
      <c r="J12" s="44">
        <v>7110.6033100000004</v>
      </c>
      <c r="K12" s="13">
        <v>13443.572257549089</v>
      </c>
      <c r="L12" s="26">
        <v>5.0185130105638054</v>
      </c>
    </row>
    <row r="13" spans="2:14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14" s="31" customFormat="1" ht="14.1" customHeight="1">
      <c r="B14" s="14">
        <v>1</v>
      </c>
      <c r="C14" s="33" t="s">
        <v>87</v>
      </c>
      <c r="D14" s="62">
        <v>129.06273275000001</v>
      </c>
      <c r="E14" s="63">
        <v>91.009236999999999</v>
      </c>
      <c r="F14" s="62">
        <v>23.022629999999999</v>
      </c>
      <c r="G14" s="15">
        <v>15.030865750000011</v>
      </c>
      <c r="H14" s="64">
        <v>111.84295802</v>
      </c>
      <c r="I14" s="65">
        <v>88.188524999999998</v>
      </c>
      <c r="J14" s="66">
        <v>22.547077000000002</v>
      </c>
      <c r="K14" s="15">
        <v>1.1073560199999974</v>
      </c>
      <c r="L14" s="67">
        <v>-92.632786172014107</v>
      </c>
      <c r="M14" s="30"/>
      <c r="N14" s="57"/>
    </row>
    <row r="15" spans="2:14" s="31" customFormat="1" ht="14.1" customHeight="1">
      <c r="B15" s="14">
        <v>2</v>
      </c>
      <c r="C15" s="14" t="s">
        <v>13</v>
      </c>
      <c r="D15" s="62">
        <v>1017.4898705000001</v>
      </c>
      <c r="E15" s="63">
        <v>223.53077500000001</v>
      </c>
      <c r="F15" s="62">
        <v>250.8553</v>
      </c>
      <c r="G15" s="15">
        <v>543.10379550000016</v>
      </c>
      <c r="H15" s="64">
        <v>1220.42728917</v>
      </c>
      <c r="I15" s="66">
        <v>141.35750399999998</v>
      </c>
      <c r="J15" s="66">
        <v>282.52578099999994</v>
      </c>
      <c r="K15" s="15">
        <v>796.54400416999999</v>
      </c>
      <c r="L15" s="67">
        <v>46.665151444333766</v>
      </c>
      <c r="M15" s="30"/>
    </row>
    <row r="16" spans="2:14" s="31" customFormat="1" ht="14.1" customHeight="1">
      <c r="B16" s="14">
        <v>3</v>
      </c>
      <c r="C16" s="33" t="s">
        <v>88</v>
      </c>
      <c r="D16" s="62">
        <v>873.97854099999995</v>
      </c>
      <c r="E16" s="63">
        <v>98.52081299999999</v>
      </c>
      <c r="F16" s="62">
        <v>296.68245899999999</v>
      </c>
      <c r="G16" s="15">
        <v>478.77526899999998</v>
      </c>
      <c r="H16" s="64">
        <v>1262.17456459</v>
      </c>
      <c r="I16" s="66">
        <v>93.454430000000002</v>
      </c>
      <c r="J16" s="66">
        <v>398.73372999999998</v>
      </c>
      <c r="K16" s="15">
        <v>769.98640459000012</v>
      </c>
      <c r="L16" s="67">
        <v>60.824180872634038</v>
      </c>
      <c r="M16" s="30"/>
    </row>
    <row r="17" spans="2:13" s="31" customFormat="1" ht="14.1" customHeight="1">
      <c r="B17" s="14">
        <v>4</v>
      </c>
      <c r="C17" s="14" t="s">
        <v>5</v>
      </c>
      <c r="D17" s="62">
        <v>433.92098299999998</v>
      </c>
      <c r="E17" s="63">
        <v>80.372190000000003</v>
      </c>
      <c r="F17" s="62">
        <v>146.52958599999999</v>
      </c>
      <c r="G17" s="15">
        <v>207.01920699999999</v>
      </c>
      <c r="H17" s="64">
        <v>456.85233002999996</v>
      </c>
      <c r="I17" s="66">
        <v>64.467042000000006</v>
      </c>
      <c r="J17" s="66">
        <v>166.28931599999999</v>
      </c>
      <c r="K17" s="15">
        <v>226.09597202999998</v>
      </c>
      <c r="L17" s="67">
        <v>9.2149734831126047</v>
      </c>
      <c r="M17" s="30"/>
    </row>
    <row r="18" spans="2:13" s="31" customFormat="1" ht="14.1" customHeight="1">
      <c r="B18" s="14">
        <v>5</v>
      </c>
      <c r="C18" s="14" t="s">
        <v>27</v>
      </c>
      <c r="D18" s="62">
        <v>572.34167224999999</v>
      </c>
      <c r="E18" s="63">
        <v>145.46597400000002</v>
      </c>
      <c r="F18" s="62">
        <v>181.17247700000001</v>
      </c>
      <c r="G18" s="15">
        <v>245.70322124999996</v>
      </c>
      <c r="H18" s="64">
        <v>751.41588404999993</v>
      </c>
      <c r="I18" s="66">
        <v>147.70792600000001</v>
      </c>
      <c r="J18" s="66">
        <v>210.87311599999998</v>
      </c>
      <c r="K18" s="15">
        <v>392.83484204999991</v>
      </c>
      <c r="L18" s="67">
        <v>59.881844467271094</v>
      </c>
      <c r="M18" s="30"/>
    </row>
    <row r="19" spans="2:13" s="31" customFormat="1" ht="14.1" customHeight="1">
      <c r="B19" s="14">
        <v>6</v>
      </c>
      <c r="C19" s="32" t="s">
        <v>89</v>
      </c>
      <c r="D19" s="62">
        <v>892.60268074999999</v>
      </c>
      <c r="E19" s="63">
        <v>46.455690000000004</v>
      </c>
      <c r="F19" s="62">
        <v>207.47986800000001</v>
      </c>
      <c r="G19" s="15">
        <v>638.66712274999998</v>
      </c>
      <c r="H19" s="64">
        <v>785.50776641000004</v>
      </c>
      <c r="I19" s="66">
        <v>44.734670999999999</v>
      </c>
      <c r="J19" s="66">
        <v>397.50774199999995</v>
      </c>
      <c r="K19" s="15">
        <v>343.26535341000005</v>
      </c>
      <c r="L19" s="67">
        <v>-46.252853609881541</v>
      </c>
      <c r="M19" s="30"/>
    </row>
    <row r="20" spans="2:13" s="31" customFormat="1" ht="14.1" customHeight="1">
      <c r="B20" s="14">
        <v>7</v>
      </c>
      <c r="C20" s="14" t="s">
        <v>14</v>
      </c>
      <c r="D20" s="62">
        <v>888.12338450000004</v>
      </c>
      <c r="E20" s="63">
        <v>246.45259999999999</v>
      </c>
      <c r="F20" s="62">
        <v>240.323184</v>
      </c>
      <c r="G20" s="15">
        <v>401.34760050000011</v>
      </c>
      <c r="H20" s="64">
        <v>1077.0220666399998</v>
      </c>
      <c r="I20" s="66">
        <v>245.96019700000005</v>
      </c>
      <c r="J20" s="66">
        <v>260.437904</v>
      </c>
      <c r="K20" s="15">
        <v>570.62396563999971</v>
      </c>
      <c r="L20" s="67">
        <v>42.176996929622739</v>
      </c>
      <c r="M20" s="30"/>
    </row>
    <row r="21" spans="2:13" s="31" customFormat="1" ht="14.1" customHeight="1">
      <c r="B21" s="14">
        <v>8</v>
      </c>
      <c r="C21" s="14" t="s">
        <v>6</v>
      </c>
      <c r="D21" s="62">
        <v>595.15102999999999</v>
      </c>
      <c r="E21" s="63">
        <v>134.65325999999999</v>
      </c>
      <c r="F21" s="62">
        <v>168.475616</v>
      </c>
      <c r="G21" s="15">
        <v>292.022154</v>
      </c>
      <c r="H21" s="64">
        <v>650.28460310700359</v>
      </c>
      <c r="I21" s="66">
        <v>111.149136</v>
      </c>
      <c r="J21" s="66">
        <v>195.04650599999999</v>
      </c>
      <c r="K21" s="15">
        <v>344.08896110700357</v>
      </c>
      <c r="L21" s="67">
        <v>17.82974558396127</v>
      </c>
      <c r="M21" s="30"/>
    </row>
    <row r="22" spans="2:13" s="31" customFormat="1" ht="14.1" customHeight="1">
      <c r="B22" s="14">
        <v>9</v>
      </c>
      <c r="C22" s="33" t="s">
        <v>90</v>
      </c>
      <c r="D22" s="62">
        <v>917.3819390000001</v>
      </c>
      <c r="E22" s="63">
        <v>227.41818800000001</v>
      </c>
      <c r="F22" s="62">
        <v>245.690258</v>
      </c>
      <c r="G22" s="15">
        <v>444.27349300000014</v>
      </c>
      <c r="H22" s="64">
        <v>903.32675863999998</v>
      </c>
      <c r="I22" s="66">
        <v>163.59228699999997</v>
      </c>
      <c r="J22" s="66">
        <v>325.98765700000001</v>
      </c>
      <c r="K22" s="15">
        <v>413.74681464000003</v>
      </c>
      <c r="L22" s="67">
        <v>-6.8711455535791126</v>
      </c>
      <c r="M22" s="30"/>
    </row>
    <row r="23" spans="2:13" s="31" customFormat="1" ht="14.1" customHeight="1">
      <c r="B23" s="14">
        <v>10</v>
      </c>
      <c r="C23" s="14" t="s">
        <v>19</v>
      </c>
      <c r="D23" s="62">
        <v>949.07699724999986</v>
      </c>
      <c r="E23" s="63">
        <v>29.734534</v>
      </c>
      <c r="F23" s="62">
        <v>83.442306000000002</v>
      </c>
      <c r="G23" s="15">
        <v>835.90015724999978</v>
      </c>
      <c r="H23" s="64">
        <v>157.17638363</v>
      </c>
      <c r="I23" s="15">
        <v>-13.575639999999998</v>
      </c>
      <c r="J23" s="66">
        <v>97.690905000000001</v>
      </c>
      <c r="K23" s="15">
        <v>73.061118629999996</v>
      </c>
      <c r="L23" s="67">
        <v>-91.259587883036005</v>
      </c>
      <c r="M23" s="30"/>
    </row>
    <row r="24" spans="2:13" s="31" customFormat="1" ht="14.1" customHeight="1">
      <c r="B24" s="14">
        <v>11</v>
      </c>
      <c r="C24" s="33" t="s">
        <v>15</v>
      </c>
      <c r="D24" s="62">
        <v>498.54627750000003</v>
      </c>
      <c r="E24" s="63">
        <v>226.269835</v>
      </c>
      <c r="F24" s="62">
        <v>122.162756</v>
      </c>
      <c r="G24" s="15">
        <v>150.11368650000003</v>
      </c>
      <c r="H24" s="64">
        <v>513.54600360000006</v>
      </c>
      <c r="I24" s="66">
        <v>192.63062900000003</v>
      </c>
      <c r="J24" s="66">
        <v>157.19886099999999</v>
      </c>
      <c r="K24" s="15">
        <v>163.71651360000007</v>
      </c>
      <c r="L24" s="67">
        <v>9.0616834594892453</v>
      </c>
      <c r="M24" s="30"/>
    </row>
    <row r="25" spans="2:13" s="31" customFormat="1" ht="14.1" customHeight="1">
      <c r="B25" s="14">
        <v>12</v>
      </c>
      <c r="C25" s="14" t="s">
        <v>16</v>
      </c>
      <c r="D25" s="62">
        <v>1025.3706512499998</v>
      </c>
      <c r="E25" s="63">
        <v>50.338701</v>
      </c>
      <c r="F25" s="62">
        <v>257.47788600000001</v>
      </c>
      <c r="G25" s="15">
        <v>717.55406424999978</v>
      </c>
      <c r="H25" s="64">
        <v>1244.5512768999999</v>
      </c>
      <c r="I25" s="66">
        <v>52.364944000000001</v>
      </c>
      <c r="J25" s="66">
        <v>305.01134999999999</v>
      </c>
      <c r="K25" s="15">
        <v>887.17498290000003</v>
      </c>
      <c r="L25" s="67">
        <v>23.63876495177977</v>
      </c>
      <c r="M25" s="30"/>
    </row>
    <row r="26" spans="2:13" s="31" customFormat="1" ht="14.1" customHeight="1">
      <c r="B26" s="14">
        <v>13</v>
      </c>
      <c r="C26" s="33" t="s">
        <v>91</v>
      </c>
      <c r="D26" s="62">
        <v>117.44713725</v>
      </c>
      <c r="E26" s="63">
        <v>113.56125800000001</v>
      </c>
      <c r="F26" s="62">
        <v>17.678159999999998</v>
      </c>
      <c r="G26" s="15">
        <v>-13.79228075000001</v>
      </c>
      <c r="H26" s="64">
        <v>119.41375339</v>
      </c>
      <c r="I26" s="66">
        <v>111.58642300000001</v>
      </c>
      <c r="J26" s="66">
        <v>6.645016</v>
      </c>
      <c r="K26" s="15">
        <v>1.1823143899999859</v>
      </c>
      <c r="L26" s="67">
        <v>-108.57229062713203</v>
      </c>
      <c r="M26" s="30"/>
    </row>
    <row r="27" spans="2:13" s="31" customFormat="1" ht="14.1" customHeight="1">
      <c r="B27" s="14">
        <v>15</v>
      </c>
      <c r="C27" s="14" t="s">
        <v>20</v>
      </c>
      <c r="D27" s="62">
        <v>1872.2380654999997</v>
      </c>
      <c r="E27" s="63">
        <v>121.41741</v>
      </c>
      <c r="F27" s="62">
        <v>489.92997200000002</v>
      </c>
      <c r="G27" s="15">
        <v>1260.8906834999998</v>
      </c>
      <c r="H27" s="64">
        <v>2053.0206076337422</v>
      </c>
      <c r="I27" s="66">
        <v>110.200728</v>
      </c>
      <c r="J27" s="66">
        <v>654.38531499999999</v>
      </c>
      <c r="K27" s="15">
        <v>1288.4345646337422</v>
      </c>
      <c r="L27" s="67">
        <v>2.1844781228207393</v>
      </c>
      <c r="M27" s="30"/>
    </row>
    <row r="28" spans="2:13" s="31" customFormat="1" ht="14.1" customHeight="1">
      <c r="B28" s="14">
        <v>16</v>
      </c>
      <c r="C28" s="14" t="s">
        <v>21</v>
      </c>
      <c r="D28" s="62">
        <v>591.13965224999993</v>
      </c>
      <c r="E28" s="63">
        <v>168.382138</v>
      </c>
      <c r="F28" s="62">
        <v>168.191193</v>
      </c>
      <c r="G28" s="15">
        <v>254.56632124999993</v>
      </c>
      <c r="H28" s="64">
        <v>580.57673577999992</v>
      </c>
      <c r="I28" s="66">
        <v>124.930936</v>
      </c>
      <c r="J28" s="66">
        <v>174.541743</v>
      </c>
      <c r="K28" s="15">
        <v>281.10405677999995</v>
      </c>
      <c r="L28" s="67">
        <v>10.424684380750554</v>
      </c>
      <c r="M28" s="30"/>
    </row>
    <row r="29" spans="2:13" s="31" customFormat="1" ht="14.1" customHeight="1">
      <c r="B29" s="14">
        <v>17</v>
      </c>
      <c r="C29" s="14" t="s">
        <v>28</v>
      </c>
      <c r="D29" s="62">
        <v>1103.6518759999999</v>
      </c>
      <c r="E29" s="63">
        <v>281.49694799999997</v>
      </c>
      <c r="F29" s="62">
        <v>285.02700699999997</v>
      </c>
      <c r="G29" s="15">
        <v>537.12792100000001</v>
      </c>
      <c r="H29" s="64">
        <v>1278.2710962602102</v>
      </c>
      <c r="I29" s="66">
        <v>282.69219300000003</v>
      </c>
      <c r="J29" s="66">
        <v>321.310159</v>
      </c>
      <c r="K29" s="15">
        <v>674.26874426021016</v>
      </c>
      <c r="L29" s="67">
        <v>25.53224621145884</v>
      </c>
      <c r="M29" s="30"/>
    </row>
    <row r="30" spans="2:13" s="31" customFormat="1" ht="14.1" customHeight="1">
      <c r="B30" s="14">
        <v>18</v>
      </c>
      <c r="C30" s="33" t="s">
        <v>92</v>
      </c>
      <c r="D30" s="62">
        <v>825.5802470000001</v>
      </c>
      <c r="E30" s="63">
        <v>84.899734999999993</v>
      </c>
      <c r="F30" s="62">
        <v>141.94996699999999</v>
      </c>
      <c r="G30" s="15">
        <v>598.73054500000012</v>
      </c>
      <c r="H30" s="64">
        <v>655.08224326773677</v>
      </c>
      <c r="I30" s="66">
        <v>74.962331000000006</v>
      </c>
      <c r="J30" s="66">
        <v>225.72377000000003</v>
      </c>
      <c r="K30" s="15">
        <v>354.39614226773665</v>
      </c>
      <c r="L30" s="67">
        <v>-40.808741891106195</v>
      </c>
      <c r="M30" s="30"/>
    </row>
    <row r="31" spans="2:13" s="31" customFormat="1" ht="14.1" customHeight="1">
      <c r="B31" s="14">
        <v>19</v>
      </c>
      <c r="C31" s="14" t="s">
        <v>7</v>
      </c>
      <c r="D31" s="62">
        <v>1923.3991074999999</v>
      </c>
      <c r="E31" s="63">
        <v>315.21323599999999</v>
      </c>
      <c r="F31" s="62">
        <v>586.16159400000004</v>
      </c>
      <c r="G31" s="15">
        <v>1022.0242774999998</v>
      </c>
      <c r="H31" s="64">
        <v>2223.5851974999159</v>
      </c>
      <c r="I31" s="66">
        <v>293.89570499999996</v>
      </c>
      <c r="J31" s="66">
        <v>639.290119</v>
      </c>
      <c r="K31" s="15">
        <v>1290.399373499916</v>
      </c>
      <c r="L31" s="67">
        <v>26.25917034538509</v>
      </c>
      <c r="M31" s="30"/>
    </row>
    <row r="32" spans="2:13" s="31" customFormat="1" ht="14.1" customHeight="1">
      <c r="B32" s="14">
        <v>20</v>
      </c>
      <c r="C32" s="14" t="s">
        <v>25</v>
      </c>
      <c r="D32" s="62">
        <v>1866.1892294999998</v>
      </c>
      <c r="E32" s="63">
        <v>411.13060899999999</v>
      </c>
      <c r="F32" s="62">
        <v>571.22988099999998</v>
      </c>
      <c r="G32" s="15">
        <v>883.82873949999976</v>
      </c>
      <c r="H32" s="64">
        <v>1622.1495499708392</v>
      </c>
      <c r="I32" s="66">
        <v>393.85072600000001</v>
      </c>
      <c r="J32" s="66">
        <v>391.72970200000003</v>
      </c>
      <c r="K32" s="15">
        <v>836.56912197083921</v>
      </c>
      <c r="L32" s="67">
        <v>-5.3471465021488553</v>
      </c>
      <c r="M32" s="30"/>
    </row>
    <row r="33" spans="2:13" s="31" customFormat="1" ht="14.1" customHeight="1">
      <c r="B33" s="14">
        <v>21</v>
      </c>
      <c r="C33" s="14" t="s">
        <v>29</v>
      </c>
      <c r="D33" s="62">
        <v>1867.0908622500001</v>
      </c>
      <c r="E33" s="63">
        <v>417.05468899999994</v>
      </c>
      <c r="F33" s="62">
        <v>438.030034</v>
      </c>
      <c r="G33" s="15">
        <v>1012.00613925</v>
      </c>
      <c r="H33" s="64">
        <v>1027.6300719304625</v>
      </c>
      <c r="I33" s="66">
        <v>391.75557799999996</v>
      </c>
      <c r="J33" s="66">
        <v>292.76898299999999</v>
      </c>
      <c r="K33" s="15">
        <v>343.10551093046246</v>
      </c>
      <c r="L33" s="67">
        <v>-66.096499060298328</v>
      </c>
      <c r="M33" s="30"/>
    </row>
    <row r="34" spans="2:13" s="31" customFormat="1" ht="14.1" customHeight="1">
      <c r="B34" s="14">
        <v>24</v>
      </c>
      <c r="C34" s="14" t="s">
        <v>31</v>
      </c>
      <c r="D34" s="62">
        <v>830.05304124999998</v>
      </c>
      <c r="E34" s="63">
        <v>79.166027</v>
      </c>
      <c r="F34" s="62">
        <v>169.14717400000001</v>
      </c>
      <c r="G34" s="15">
        <v>581.73984025000004</v>
      </c>
      <c r="H34" s="64">
        <v>1168.7754384</v>
      </c>
      <c r="I34" s="66">
        <v>61.581949000000009</v>
      </c>
      <c r="J34" s="66">
        <v>294.62979100000001</v>
      </c>
      <c r="K34" s="15">
        <v>812.56369840000002</v>
      </c>
      <c r="L34" s="67">
        <v>39.678193271205984</v>
      </c>
      <c r="M34" s="30"/>
    </row>
    <row r="35" spans="2:13" s="31" customFormat="1" ht="14.1" customHeight="1">
      <c r="B35" s="14">
        <v>25</v>
      </c>
      <c r="C35" s="14" t="s">
        <v>26</v>
      </c>
      <c r="D35" s="62">
        <v>1094.43352</v>
      </c>
      <c r="E35" s="63">
        <v>111.470814</v>
      </c>
      <c r="F35" s="62">
        <v>237.58090299999998</v>
      </c>
      <c r="G35" s="15">
        <v>745.38180299999999</v>
      </c>
      <c r="H35" s="64">
        <v>1235.0540803900001</v>
      </c>
      <c r="I35" s="66">
        <v>82.909343000000007</v>
      </c>
      <c r="J35" s="66">
        <v>254.29748599999999</v>
      </c>
      <c r="K35" s="15">
        <v>897.84725139000011</v>
      </c>
      <c r="L35" s="67">
        <v>20.45467809602539</v>
      </c>
      <c r="M35" s="30"/>
    </row>
    <row r="36" spans="2:13" s="31" customFormat="1" ht="14.1" customHeight="1">
      <c r="B36" s="14">
        <v>26</v>
      </c>
      <c r="C36" s="14" t="s">
        <v>24</v>
      </c>
      <c r="D36" s="62">
        <v>1027.1119545000001</v>
      </c>
      <c r="E36" s="63">
        <v>207.32453800000002</v>
      </c>
      <c r="F36" s="62">
        <v>269.87552600000004</v>
      </c>
      <c r="G36" s="15">
        <v>549.91189050000003</v>
      </c>
      <c r="H36" s="64">
        <v>1111.4273080800001</v>
      </c>
      <c r="I36" s="66">
        <v>176.78843600000002</v>
      </c>
      <c r="J36" s="66">
        <v>210.36770999999999</v>
      </c>
      <c r="K36" s="15">
        <v>724.27116208000007</v>
      </c>
      <c r="L36" s="67">
        <v>31.706765136768766</v>
      </c>
      <c r="M36" s="30"/>
    </row>
    <row r="37" spans="2:13" s="31" customFormat="1" ht="14.1" customHeight="1">
      <c r="B37" s="14">
        <v>28</v>
      </c>
      <c r="C37" s="14" t="s">
        <v>85</v>
      </c>
      <c r="D37" s="62">
        <v>0</v>
      </c>
      <c r="E37" s="63">
        <v>0</v>
      </c>
      <c r="F37" s="62">
        <v>0</v>
      </c>
      <c r="G37" s="15">
        <v>0</v>
      </c>
      <c r="H37" s="64">
        <v>0</v>
      </c>
      <c r="I37" s="66">
        <v>0</v>
      </c>
      <c r="J37" s="66">
        <v>0</v>
      </c>
      <c r="K37" s="15">
        <v>0</v>
      </c>
      <c r="L37" s="67" t="s">
        <v>103</v>
      </c>
      <c r="M37" s="30"/>
    </row>
    <row r="38" spans="2:13" s="31" customFormat="1" ht="14.1" customHeight="1">
      <c r="B38" s="21">
        <v>29</v>
      </c>
      <c r="C38" s="14" t="s">
        <v>43</v>
      </c>
      <c r="D38" s="62">
        <v>773.13077550000003</v>
      </c>
      <c r="E38" s="63">
        <v>230.02057099999996</v>
      </c>
      <c r="F38" s="62">
        <v>247.46789800000002</v>
      </c>
      <c r="G38" s="15">
        <v>295.64230650000002</v>
      </c>
      <c r="H38" s="64">
        <v>1335.9505563700002</v>
      </c>
      <c r="I38" s="66">
        <v>228.77756500000001</v>
      </c>
      <c r="J38" s="66">
        <v>346.92616200000003</v>
      </c>
      <c r="K38" s="15">
        <v>760.24682937000011</v>
      </c>
      <c r="L38" s="67">
        <v>157.15089236391142</v>
      </c>
      <c r="M38" s="30"/>
    </row>
    <row r="39" spans="2:13" s="31" customFormat="1" ht="14.1" customHeight="1">
      <c r="B39" s="21">
        <v>31</v>
      </c>
      <c r="C39" s="11" t="s">
        <v>45</v>
      </c>
      <c r="D39" s="41">
        <v>103.47154825</v>
      </c>
      <c r="E39" s="63">
        <v>0</v>
      </c>
      <c r="F39" s="62">
        <v>119.146767</v>
      </c>
      <c r="G39" s="15">
        <v>-15.675218749999999</v>
      </c>
      <c r="H39" s="64">
        <v>108.97137367925204</v>
      </c>
      <c r="I39" s="66">
        <v>0</v>
      </c>
      <c r="J39" s="66">
        <v>95.166967</v>
      </c>
      <c r="K39" s="15">
        <v>13.80440667925204</v>
      </c>
      <c r="L39" s="67">
        <v>-188.06516131873465</v>
      </c>
      <c r="M39" s="30"/>
    </row>
    <row r="40" spans="2:13" s="31" customFormat="1" ht="14.1" customHeight="1">
      <c r="B40" s="21">
        <v>33</v>
      </c>
      <c r="C40" s="11" t="s">
        <v>46</v>
      </c>
      <c r="D40" s="62">
        <v>98.108150749999993</v>
      </c>
      <c r="E40" s="63">
        <v>0</v>
      </c>
      <c r="F40" s="62">
        <v>96.511779000000004</v>
      </c>
      <c r="G40" s="15">
        <v>1.5963717499999888</v>
      </c>
      <c r="H40" s="64">
        <v>133.1704991</v>
      </c>
      <c r="I40" s="66">
        <v>0</v>
      </c>
      <c r="J40" s="66">
        <v>85.184816999999995</v>
      </c>
      <c r="K40" s="15">
        <v>47.985682100000005</v>
      </c>
      <c r="L40" s="67" t="s">
        <v>104</v>
      </c>
      <c r="M40" s="30"/>
    </row>
    <row r="41" spans="2:13" s="31" customFormat="1" ht="14.1" customHeight="1">
      <c r="B41" s="21">
        <v>34</v>
      </c>
      <c r="C41" s="33" t="s">
        <v>44</v>
      </c>
      <c r="D41" s="62">
        <v>354.63511574999995</v>
      </c>
      <c r="E41" s="63">
        <v>0</v>
      </c>
      <c r="F41" s="62">
        <v>236.97996800000001</v>
      </c>
      <c r="G41" s="15">
        <v>117.65514774999994</v>
      </c>
      <c r="H41" s="64">
        <v>432.93273500992228</v>
      </c>
      <c r="I41" s="66">
        <v>0</v>
      </c>
      <c r="J41" s="66">
        <v>297.78562499999998</v>
      </c>
      <c r="K41" s="15">
        <v>135.1471100099223</v>
      </c>
      <c r="L41" s="67">
        <v>14.867145717321467</v>
      </c>
      <c r="M41" s="30"/>
    </row>
    <row r="42" spans="2:13" s="31" customFormat="1" ht="14.1" customHeight="1">
      <c r="B42" s="33"/>
      <c r="C42" s="33"/>
      <c r="D42" s="24"/>
      <c r="E42" s="24"/>
      <c r="F42" s="24"/>
      <c r="G42" s="35"/>
      <c r="H42" s="33"/>
      <c r="I42" s="24"/>
      <c r="J42" s="15"/>
      <c r="K42" s="15"/>
      <c r="L42" s="67"/>
      <c r="M42" s="30"/>
    </row>
    <row r="43" spans="2:13" s="31" customFormat="1" ht="9" customHeight="1" thickBot="1">
      <c r="B43" s="36"/>
      <c r="C43" s="37"/>
      <c r="D43" s="37"/>
      <c r="E43" s="68"/>
      <c r="F43" s="37"/>
      <c r="G43" s="37"/>
      <c r="H43" s="37"/>
      <c r="I43" s="37"/>
      <c r="J43" s="37"/>
      <c r="K43" s="37"/>
      <c r="L43" s="37"/>
      <c r="M43" s="30"/>
    </row>
    <row r="44" spans="2:13" s="31" customFormat="1" ht="13.5" customHeight="1">
      <c r="B44" s="38" t="s">
        <v>40</v>
      </c>
      <c r="E44" s="15"/>
      <c r="M44" s="30"/>
    </row>
    <row r="45" spans="2:13" s="31" customFormat="1" ht="13.5" customHeight="1">
      <c r="B45" s="38" t="s">
        <v>38</v>
      </c>
      <c r="C45" s="39"/>
      <c r="E45" s="15"/>
      <c r="H45" s="40"/>
      <c r="I45" s="41"/>
      <c r="J45" s="41"/>
      <c r="L45" s="41"/>
      <c r="M45" s="30"/>
    </row>
    <row r="46" spans="2:13" s="31" customFormat="1" ht="13.5" customHeight="1">
      <c r="B46" s="38" t="s">
        <v>102</v>
      </c>
      <c r="C46" s="39"/>
      <c r="E46" s="15"/>
      <c r="H46" s="40"/>
      <c r="I46" s="41"/>
      <c r="J46" s="41"/>
      <c r="L46" s="41"/>
      <c r="M46" s="30"/>
    </row>
    <row r="47" spans="2:13" s="31" customFormat="1" ht="13.5" customHeight="1">
      <c r="B47" s="38" t="s">
        <v>39</v>
      </c>
      <c r="E47" s="15"/>
      <c r="F47" s="42"/>
      <c r="G47" s="43"/>
      <c r="K47" s="41"/>
    </row>
    <row r="48" spans="2:13" ht="13.5" customHeight="1">
      <c r="B48" s="3"/>
      <c r="E48" s="15"/>
      <c r="H48" s="47"/>
    </row>
    <row r="49" spans="2:12" ht="13.5" customHeight="1">
      <c r="B49" s="3"/>
      <c r="E49" s="24"/>
      <c r="F49" s="28"/>
      <c r="J49" s="23"/>
      <c r="L49" s="23"/>
    </row>
    <row r="50" spans="2:12" ht="13.5" customHeight="1">
      <c r="E50" s="23"/>
    </row>
    <row r="51" spans="2:12" ht="13.5" customHeight="1"/>
    <row r="52" spans="2:12" ht="13.5" customHeight="1"/>
    <row r="53" spans="2:12" ht="13.5" customHeight="1"/>
  </sheetData>
  <mergeCells count="18">
    <mergeCell ref="F9:F10"/>
    <mergeCell ref="G9:G10"/>
    <mergeCell ref="H9:H10"/>
    <mergeCell ref="I9:I10"/>
    <mergeCell ref="J9:J10"/>
    <mergeCell ref="B1:L1"/>
    <mergeCell ref="B3:L3"/>
    <mergeCell ref="B4:L4"/>
    <mergeCell ref="B7:B10"/>
    <mergeCell ref="C7:C10"/>
    <mergeCell ref="D7:G7"/>
    <mergeCell ref="H7:K7"/>
    <mergeCell ref="E8:F8"/>
    <mergeCell ref="I8:J8"/>
    <mergeCell ref="D9:D10"/>
    <mergeCell ref="K9:K10"/>
    <mergeCell ref="L9:L10"/>
    <mergeCell ref="E9:E10"/>
  </mergeCells>
  <printOptions horizontalCentered="1"/>
  <pageMargins left="0.19685039370078741" right="0.19685039370078741" top="0.39370078740157483" bottom="0.39370078740157483" header="0" footer="0"/>
  <pageSetup scale="70" orientation="landscape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showGridLines="0" workbookViewId="0">
      <pane xSplit="2" ySplit="6" topLeftCell="C16" activePane="bottomRight" state="frozen"/>
      <selection pane="topRight" activeCell="B1" sqref="B1"/>
      <selection pane="bottomLeft" activeCell="A7" sqref="A7"/>
      <selection pane="bottomRight" activeCell="J37" sqref="J37"/>
    </sheetView>
  </sheetViews>
  <sheetFormatPr baseColWidth="10" defaultRowHeight="15"/>
  <cols>
    <col min="1" max="1" width="11.42578125" style="49"/>
    <col min="2" max="2" width="34.28515625" style="49" bestFit="1" customWidth="1"/>
    <col min="3" max="3" width="30.42578125" style="49" bestFit="1" customWidth="1"/>
    <col min="4" max="4" width="23.85546875" style="49" bestFit="1" customWidth="1"/>
    <col min="5" max="5" width="1.28515625" style="49" customWidth="1"/>
    <col min="6" max="6" width="24.140625" style="49" bestFit="1" customWidth="1"/>
    <col min="7" max="7" width="23.85546875" style="49" bestFit="1" customWidth="1"/>
    <col min="8" max="8" width="1.140625" style="49" customWidth="1"/>
    <col min="9" max="9" width="24.140625" style="49" bestFit="1" customWidth="1"/>
    <col min="10" max="10" width="23.85546875" style="49" bestFit="1" customWidth="1"/>
    <col min="11" max="16384" width="11.42578125" style="49"/>
  </cols>
  <sheetData>
    <row r="1" spans="1:10">
      <c r="C1" s="50" t="s">
        <v>81</v>
      </c>
      <c r="F1" s="50" t="s">
        <v>84</v>
      </c>
      <c r="I1" s="50" t="s">
        <v>49</v>
      </c>
    </row>
    <row r="2" spans="1:10">
      <c r="C2" s="50" t="s">
        <v>48</v>
      </c>
      <c r="F2" s="50" t="s">
        <v>48</v>
      </c>
      <c r="I2" s="50" t="s">
        <v>48</v>
      </c>
    </row>
    <row r="3" spans="1:10">
      <c r="C3" s="50" t="s">
        <v>10</v>
      </c>
      <c r="F3" s="50" t="s">
        <v>10</v>
      </c>
      <c r="I3" s="50" t="s">
        <v>10</v>
      </c>
    </row>
    <row r="4" spans="1:10">
      <c r="C4" s="50" t="s">
        <v>80</v>
      </c>
      <c r="F4" s="50" t="s">
        <v>80</v>
      </c>
      <c r="I4" s="50" t="s">
        <v>80</v>
      </c>
    </row>
    <row r="5" spans="1:10">
      <c r="C5" s="50" t="s">
        <v>47</v>
      </c>
      <c r="F5" s="50" t="s">
        <v>47</v>
      </c>
      <c r="I5" s="50" t="s">
        <v>47</v>
      </c>
    </row>
    <row r="6" spans="1:10">
      <c r="C6" s="50" t="s">
        <v>82</v>
      </c>
      <c r="D6" s="50" t="s">
        <v>50</v>
      </c>
      <c r="F6" s="50" t="s">
        <v>82</v>
      </c>
      <c r="G6" s="50" t="s">
        <v>50</v>
      </c>
      <c r="I6" s="50" t="s">
        <v>82</v>
      </c>
      <c r="J6" s="50" t="s">
        <v>50</v>
      </c>
    </row>
    <row r="7" spans="1:10">
      <c r="A7" s="49">
        <v>1</v>
      </c>
      <c r="B7" s="50" t="s">
        <v>51</v>
      </c>
      <c r="C7" s="51">
        <v>315.49280900000002</v>
      </c>
      <c r="D7" s="51">
        <v>71.311368999999985</v>
      </c>
      <c r="E7" s="51"/>
      <c r="F7" s="51">
        <v>347.138485</v>
      </c>
      <c r="G7" s="51">
        <v>79.170501999999985</v>
      </c>
      <c r="H7" s="51"/>
      <c r="I7" s="52">
        <v>378.82647500000002</v>
      </c>
      <c r="J7" s="51">
        <v>89.192835999999986</v>
      </c>
    </row>
    <row r="8" spans="1:10">
      <c r="A8" s="49">
        <v>2</v>
      </c>
      <c r="B8" s="50" t="s">
        <v>52</v>
      </c>
      <c r="C8" s="51">
        <v>408.54290499999996</v>
      </c>
      <c r="D8" s="51">
        <v>671.05771400000003</v>
      </c>
      <c r="E8" s="51"/>
      <c r="F8" s="51">
        <v>419.51112099999995</v>
      </c>
      <c r="G8" s="51">
        <v>762.044264</v>
      </c>
      <c r="H8" s="51"/>
      <c r="I8" s="52">
        <v>395.69991899999997</v>
      </c>
      <c r="J8" s="51">
        <v>846.71325300000001</v>
      </c>
    </row>
    <row r="9" spans="1:10">
      <c r="A9" s="49">
        <v>3</v>
      </c>
      <c r="B9" s="50" t="s">
        <v>53</v>
      </c>
      <c r="C9" s="51">
        <v>895.80975100000001</v>
      </c>
      <c r="D9" s="51">
        <v>1352.8973169999999</v>
      </c>
      <c r="E9" s="51"/>
      <c r="F9" s="51">
        <v>900.69880599999999</v>
      </c>
      <c r="G9" s="51">
        <v>1479.1555209999999</v>
      </c>
      <c r="H9" s="51"/>
      <c r="I9" s="52">
        <v>905.47461599999997</v>
      </c>
      <c r="J9" s="51">
        <v>1629.3950609999999</v>
      </c>
    </row>
    <row r="10" spans="1:10">
      <c r="A10" s="49">
        <v>4</v>
      </c>
      <c r="B10" s="50" t="s">
        <v>54</v>
      </c>
      <c r="C10" s="51">
        <v>413.77278799999999</v>
      </c>
      <c r="D10" s="51">
        <v>296.582289</v>
      </c>
      <c r="E10" s="51"/>
      <c r="F10" s="51">
        <v>538.929665</v>
      </c>
      <c r="G10" s="51">
        <v>400.39556700000003</v>
      </c>
      <c r="H10" s="51"/>
      <c r="I10" s="52">
        <v>518.32224299999996</v>
      </c>
      <c r="J10" s="51">
        <v>440.42331200000001</v>
      </c>
    </row>
    <row r="11" spans="1:10">
      <c r="A11" s="49">
        <v>5</v>
      </c>
      <c r="B11" s="50" t="s">
        <v>55</v>
      </c>
      <c r="C11" s="51">
        <v>358.48583500000001</v>
      </c>
      <c r="D11" s="51">
        <v>559.56992200000002</v>
      </c>
      <c r="E11" s="51"/>
      <c r="F11" s="51">
        <v>408.48134900000002</v>
      </c>
      <c r="G11" s="51">
        <v>624.17325600000004</v>
      </c>
      <c r="H11" s="51"/>
      <c r="I11" s="52">
        <v>455.88255100000003</v>
      </c>
      <c r="J11" s="51">
        <v>684.487616</v>
      </c>
    </row>
    <row r="12" spans="1:10">
      <c r="A12" s="49">
        <v>6</v>
      </c>
      <c r="B12" s="50" t="s">
        <v>56</v>
      </c>
      <c r="C12" s="51">
        <v>338.89538199999998</v>
      </c>
      <c r="D12" s="51">
        <v>758.2129020000001</v>
      </c>
      <c r="E12" s="51"/>
      <c r="F12" s="51">
        <v>612.59542699999997</v>
      </c>
      <c r="G12" s="51">
        <v>834.65514100000007</v>
      </c>
      <c r="H12" s="51"/>
      <c r="I12" s="52">
        <v>628.14323400000001</v>
      </c>
      <c r="J12" s="51">
        <v>921.39816800000006</v>
      </c>
    </row>
    <row r="13" spans="1:10">
      <c r="A13" s="49">
        <v>7</v>
      </c>
      <c r="B13" s="50" t="s">
        <v>57</v>
      </c>
      <c r="C13" s="51">
        <v>722.32235000000003</v>
      </c>
      <c r="D13" s="51">
        <v>746.88202999999999</v>
      </c>
      <c r="E13" s="51"/>
      <c r="F13" s="51">
        <v>735.66337499999997</v>
      </c>
      <c r="G13" s="51">
        <v>830.89963399999999</v>
      </c>
      <c r="H13" s="51"/>
      <c r="I13" s="52">
        <v>748.884593</v>
      </c>
      <c r="J13" s="51">
        <v>917.774044</v>
      </c>
    </row>
    <row r="14" spans="1:10">
      <c r="A14" s="49">
        <v>8</v>
      </c>
      <c r="B14" s="50" t="s">
        <v>58</v>
      </c>
      <c r="C14" s="51">
        <v>334.537891</v>
      </c>
      <c r="D14" s="51">
        <v>475.47967399999993</v>
      </c>
      <c r="E14" s="51"/>
      <c r="F14" s="51">
        <v>375.63717200000002</v>
      </c>
      <c r="G14" s="51">
        <v>545.52298199999996</v>
      </c>
      <c r="H14" s="51"/>
      <c r="I14" s="52">
        <v>413.19881600000002</v>
      </c>
      <c r="J14" s="51">
        <v>586.42329899999993</v>
      </c>
    </row>
    <row r="15" spans="1:10">
      <c r="A15" s="49">
        <v>9</v>
      </c>
      <c r="B15" s="50" t="s">
        <v>59</v>
      </c>
      <c r="C15" s="51">
        <v>467.68490400000002</v>
      </c>
      <c r="D15" s="51">
        <v>779.556152</v>
      </c>
      <c r="E15" s="51"/>
      <c r="F15" s="51">
        <v>503.52402900000004</v>
      </c>
      <c r="G15" s="51">
        <v>885.95974200000001</v>
      </c>
      <c r="H15" s="51"/>
      <c r="I15" s="52">
        <v>508.40827700000006</v>
      </c>
      <c r="J15" s="51">
        <v>984.46602400000006</v>
      </c>
    </row>
    <row r="16" spans="1:10">
      <c r="A16" s="49">
        <v>10</v>
      </c>
      <c r="B16" s="50" t="s">
        <v>60</v>
      </c>
      <c r="C16" s="51">
        <v>553.44581400000004</v>
      </c>
      <c r="D16" s="51">
        <v>605.08732899999995</v>
      </c>
      <c r="E16" s="51"/>
      <c r="F16" s="51">
        <v>563.59000200000003</v>
      </c>
      <c r="G16" s="51">
        <v>687.95471599999996</v>
      </c>
      <c r="H16" s="51"/>
      <c r="I16" s="52">
        <v>850.16520700000001</v>
      </c>
      <c r="J16" s="51">
        <v>734.95564999999999</v>
      </c>
    </row>
    <row r="17" spans="1:10">
      <c r="A17" s="49">
        <v>11</v>
      </c>
      <c r="B17" s="50" t="s">
        <v>61</v>
      </c>
      <c r="C17" s="51">
        <v>380.3380949999999</v>
      </c>
      <c r="D17" s="51">
        <v>375.68727299999995</v>
      </c>
      <c r="E17" s="51"/>
      <c r="F17" s="51">
        <v>384.1216639999999</v>
      </c>
      <c r="G17" s="51">
        <v>422.49440999999996</v>
      </c>
      <c r="H17" s="51"/>
      <c r="I17" s="52">
        <v>387.90955899999989</v>
      </c>
      <c r="J17" s="51">
        <v>475.00445599999995</v>
      </c>
    </row>
    <row r="18" spans="1:10">
      <c r="A18" s="49">
        <v>12</v>
      </c>
      <c r="B18" s="50" t="s">
        <v>62</v>
      </c>
      <c r="C18" s="51">
        <v>792.86164500000007</v>
      </c>
      <c r="D18" s="51">
        <v>823.40384399999994</v>
      </c>
      <c r="E18" s="51"/>
      <c r="F18" s="51">
        <v>809.17975300000012</v>
      </c>
      <c r="G18" s="51">
        <v>917.41703299999995</v>
      </c>
      <c r="H18" s="51"/>
      <c r="I18" s="52">
        <v>826.91794400000015</v>
      </c>
      <c r="J18" s="51">
        <v>1026.1955049999999</v>
      </c>
    </row>
    <row r="19" spans="1:10">
      <c r="A19" s="49">
        <v>13</v>
      </c>
      <c r="B19" s="50" t="s">
        <v>63</v>
      </c>
      <c r="C19" s="51">
        <v>277.88325800000001</v>
      </c>
      <c r="D19" s="51">
        <v>22.834820000000001</v>
      </c>
      <c r="E19" s="51"/>
      <c r="F19" s="51">
        <v>294.93226300000003</v>
      </c>
      <c r="G19" s="51">
        <v>25.066427000000001</v>
      </c>
      <c r="H19" s="51"/>
      <c r="I19" s="52">
        <v>302.69556900000003</v>
      </c>
      <c r="J19" s="51">
        <v>28.209898000000003</v>
      </c>
    </row>
    <row r="20" spans="1:10">
      <c r="A20" s="49">
        <v>15</v>
      </c>
      <c r="B20" s="50" t="s">
        <v>64</v>
      </c>
      <c r="C20" s="51">
        <v>1042.246034</v>
      </c>
      <c r="D20" s="51">
        <v>1784.0212499999998</v>
      </c>
      <c r="E20" s="51"/>
      <c r="F20" s="51">
        <v>1102.16328</v>
      </c>
      <c r="G20" s="51">
        <v>1993.8129899999999</v>
      </c>
      <c r="H20" s="51"/>
      <c r="I20" s="52">
        <v>1511.14598</v>
      </c>
      <c r="J20" s="51">
        <v>2227.1464099999998</v>
      </c>
    </row>
    <row r="21" spans="1:10">
      <c r="A21" s="49">
        <v>16</v>
      </c>
      <c r="B21" s="50" t="s">
        <v>65</v>
      </c>
      <c r="C21" s="51">
        <v>400.38904100000002</v>
      </c>
      <c r="D21" s="51">
        <v>516.57071400000007</v>
      </c>
      <c r="E21" s="51"/>
      <c r="F21" s="51">
        <v>423.33531200000004</v>
      </c>
      <c r="G21" s="51">
        <v>586.5494910000001</v>
      </c>
      <c r="H21" s="51"/>
      <c r="I21" s="52">
        <v>440.03504900000007</v>
      </c>
      <c r="J21" s="51">
        <v>602.64117800000008</v>
      </c>
    </row>
    <row r="22" spans="1:10">
      <c r="A22" s="49">
        <v>17</v>
      </c>
      <c r="B22" s="50" t="s">
        <v>66</v>
      </c>
      <c r="C22" s="51">
        <v>962.69503899999995</v>
      </c>
      <c r="D22" s="51">
        <v>951.32399299999997</v>
      </c>
      <c r="E22" s="51"/>
      <c r="F22" s="51">
        <v>1057.9094749999999</v>
      </c>
      <c r="G22" s="51">
        <v>1102.3014459999999</v>
      </c>
      <c r="H22" s="51"/>
      <c r="I22" s="52">
        <v>1152.6613419999999</v>
      </c>
      <c r="J22" s="51">
        <v>1226.173853</v>
      </c>
    </row>
    <row r="23" spans="1:10">
      <c r="A23" s="49">
        <v>18</v>
      </c>
      <c r="B23" s="50" t="s">
        <v>67</v>
      </c>
      <c r="C23" s="51">
        <v>503.99310800000006</v>
      </c>
      <c r="D23" s="51">
        <v>797.95576700000004</v>
      </c>
      <c r="E23" s="51"/>
      <c r="F23" s="51">
        <v>530.99016500000005</v>
      </c>
      <c r="G23" s="51">
        <v>904.423813</v>
      </c>
      <c r="H23" s="51"/>
      <c r="I23" s="52">
        <v>875.7789600000001</v>
      </c>
      <c r="J23" s="51">
        <v>1012.35613</v>
      </c>
    </row>
    <row r="24" spans="1:10">
      <c r="A24" s="49">
        <v>19</v>
      </c>
      <c r="B24" s="50" t="s">
        <v>68</v>
      </c>
      <c r="C24" s="51">
        <v>999.40060200000005</v>
      </c>
      <c r="D24" s="51">
        <v>1567.2056700000001</v>
      </c>
      <c r="E24" s="51"/>
      <c r="F24" s="51">
        <v>1061.505688</v>
      </c>
      <c r="G24" s="51">
        <v>1792.284281</v>
      </c>
      <c r="H24" s="51"/>
      <c r="I24" s="52">
        <v>1070.432446</v>
      </c>
      <c r="J24" s="51">
        <v>2016.5682839999999</v>
      </c>
    </row>
    <row r="25" spans="1:10">
      <c r="A25" s="49">
        <v>20</v>
      </c>
      <c r="B25" s="50" t="s">
        <v>69</v>
      </c>
      <c r="C25" s="51">
        <v>1404.9003740000003</v>
      </c>
      <c r="D25" s="51">
        <v>1626.2016459999998</v>
      </c>
      <c r="E25" s="51"/>
      <c r="F25" s="51">
        <v>1541.0392990000003</v>
      </c>
      <c r="G25" s="51">
        <v>1786.2214459999998</v>
      </c>
      <c r="H25" s="51"/>
      <c r="I25" s="52">
        <v>1674.4441270000002</v>
      </c>
      <c r="J25" s="51">
        <v>1923.0066189999998</v>
      </c>
    </row>
    <row r="26" spans="1:10">
      <c r="A26" s="49">
        <v>21</v>
      </c>
      <c r="B26" s="50" t="s">
        <v>70</v>
      </c>
      <c r="C26" s="51">
        <v>1437.2661179999998</v>
      </c>
      <c r="D26" s="51">
        <v>1796.2844379999997</v>
      </c>
      <c r="E26" s="51"/>
      <c r="F26" s="51">
        <v>1580.4178719999998</v>
      </c>
      <c r="G26" s="51">
        <v>1953.3695569999998</v>
      </c>
      <c r="H26" s="51"/>
      <c r="I26" s="52">
        <v>1720.5395249999997</v>
      </c>
      <c r="J26" s="51">
        <v>2077.4622029999996</v>
      </c>
    </row>
    <row r="27" spans="1:10">
      <c r="A27" s="49">
        <v>24</v>
      </c>
      <c r="B27" s="50" t="s">
        <v>71</v>
      </c>
      <c r="C27" s="51">
        <v>451.19387200000006</v>
      </c>
      <c r="D27" s="51">
        <v>709.73478699999987</v>
      </c>
      <c r="E27" s="51"/>
      <c r="F27" s="51">
        <v>471.57864800000004</v>
      </c>
      <c r="G27" s="51">
        <v>816.78684899999985</v>
      </c>
      <c r="H27" s="51"/>
      <c r="I27" s="52">
        <v>716.21019100000001</v>
      </c>
      <c r="J27" s="51">
        <v>923.20891299999982</v>
      </c>
    </row>
    <row r="28" spans="1:10">
      <c r="A28" s="49">
        <v>25</v>
      </c>
      <c r="B28" s="50" t="s">
        <v>72</v>
      </c>
      <c r="C28" s="51">
        <v>576.597396</v>
      </c>
      <c r="D28" s="51">
        <v>690.21509299999991</v>
      </c>
      <c r="E28" s="51"/>
      <c r="F28" s="51">
        <v>728.73253799999998</v>
      </c>
      <c r="G28" s="51">
        <v>707.67877199999987</v>
      </c>
      <c r="H28" s="51"/>
      <c r="I28" s="52">
        <v>756.80252799999994</v>
      </c>
      <c r="J28" s="51">
        <v>802.00264199999992</v>
      </c>
    </row>
    <row r="29" spans="1:10">
      <c r="A29" s="49">
        <v>26</v>
      </c>
      <c r="B29" s="50" t="s">
        <v>73</v>
      </c>
      <c r="C29" s="51">
        <v>513.30640800000003</v>
      </c>
      <c r="D29" s="51">
        <v>485.10057</v>
      </c>
      <c r="E29" s="51"/>
      <c r="F29" s="51">
        <v>565.999326</v>
      </c>
      <c r="G29" s="51">
        <v>542.06679800000006</v>
      </c>
      <c r="H29" s="51"/>
      <c r="I29" s="52">
        <v>614.63042700000005</v>
      </c>
      <c r="J29" s="51">
        <v>617.47768800000006</v>
      </c>
    </row>
    <row r="30" spans="1:10">
      <c r="A30" s="49">
        <v>29</v>
      </c>
      <c r="B30" s="50" t="s">
        <v>74</v>
      </c>
      <c r="C30" s="51">
        <v>778.50341400000002</v>
      </c>
      <c r="D30" s="51">
        <v>954.70874800000001</v>
      </c>
      <c r="E30" s="51"/>
      <c r="F30" s="51">
        <v>857.03143299999999</v>
      </c>
      <c r="G30" s="51">
        <v>1020.552918</v>
      </c>
      <c r="H30" s="51"/>
      <c r="I30" s="52">
        <v>933.74415399999998</v>
      </c>
      <c r="J30" s="51">
        <v>1097.5910739999999</v>
      </c>
    </row>
    <row r="31" spans="1:10">
      <c r="A31" s="49">
        <v>33</v>
      </c>
      <c r="B31" s="50" t="s">
        <v>75</v>
      </c>
      <c r="C31" s="53" t="s">
        <v>83</v>
      </c>
      <c r="D31" s="51">
        <v>51.933518999999997</v>
      </c>
      <c r="E31" s="51"/>
      <c r="F31" s="53" t="s">
        <v>83</v>
      </c>
      <c r="G31" s="51">
        <v>82.617011999999988</v>
      </c>
      <c r="H31" s="51"/>
      <c r="I31" s="53" t="s">
        <v>83</v>
      </c>
      <c r="J31" s="51">
        <v>117.81948</v>
      </c>
    </row>
    <row r="32" spans="1:10">
      <c r="A32" s="49">
        <v>34</v>
      </c>
      <c r="B32" s="50" t="s">
        <v>76</v>
      </c>
      <c r="C32" s="53" t="s">
        <v>83</v>
      </c>
      <c r="D32" s="51">
        <v>299.60857099999993</v>
      </c>
      <c r="E32" s="51"/>
      <c r="F32" s="53" t="s">
        <v>83</v>
      </c>
      <c r="G32" s="51">
        <v>344.70826499999993</v>
      </c>
      <c r="H32" s="51"/>
      <c r="I32" s="53" t="s">
        <v>83</v>
      </c>
      <c r="J32" s="51">
        <v>396.05102099999993</v>
      </c>
    </row>
    <row r="33" spans="1:10">
      <c r="A33" s="49">
        <v>34</v>
      </c>
      <c r="B33" s="50" t="s">
        <v>77</v>
      </c>
      <c r="C33" s="53" t="s">
        <v>83</v>
      </c>
      <c r="D33" s="51">
        <v>353.638147</v>
      </c>
      <c r="E33" s="51"/>
      <c r="F33" s="53" t="s">
        <v>83</v>
      </c>
      <c r="G33" s="51">
        <v>359.752073</v>
      </c>
      <c r="H33" s="51"/>
      <c r="I33" s="53" t="s">
        <v>83</v>
      </c>
      <c r="J33" s="51">
        <v>408.67897399999998</v>
      </c>
    </row>
    <row r="34" spans="1:10">
      <c r="A34" s="49">
        <v>34</v>
      </c>
      <c r="B34" s="50" t="s">
        <v>78</v>
      </c>
      <c r="C34" s="53" t="s">
        <v>83</v>
      </c>
      <c r="D34" s="51">
        <v>305.60447099999999</v>
      </c>
      <c r="E34" s="51"/>
      <c r="F34" s="53" t="s">
        <v>83</v>
      </c>
      <c r="G34" s="51">
        <v>345.14417700000001</v>
      </c>
      <c r="H34" s="51"/>
      <c r="I34" s="53" t="s">
        <v>83</v>
      </c>
      <c r="J34" s="51">
        <v>395.91793200000001</v>
      </c>
    </row>
    <row r="35" spans="1:10">
      <c r="A35" s="49">
        <v>31</v>
      </c>
      <c r="B35" s="50" t="s">
        <v>79</v>
      </c>
      <c r="C35" s="53" t="s">
        <v>83</v>
      </c>
      <c r="D35" s="51">
        <v>0</v>
      </c>
      <c r="E35" s="51"/>
      <c r="F35" s="53" t="s">
        <v>83</v>
      </c>
      <c r="G35" s="51">
        <v>122.613603</v>
      </c>
      <c r="H35" s="51"/>
      <c r="I35" s="53" t="s">
        <v>83</v>
      </c>
      <c r="J35" s="51">
        <v>203.55875399999999</v>
      </c>
    </row>
    <row r="37" spans="1:10">
      <c r="C37" s="55">
        <f>SUM(C7:C35)</f>
        <v>15330.564833</v>
      </c>
      <c r="D37" s="55">
        <f>SUM(D7:D35)</f>
        <v>20428.670018999997</v>
      </c>
      <c r="E37" s="54">
        <f>SUM(E7:E35)</f>
        <v>0</v>
      </c>
      <c r="F37" s="54">
        <f>SUM(F7:F35)</f>
        <v>16814.706146999997</v>
      </c>
      <c r="G37" s="54">
        <f>SUM(G7:G35)</f>
        <v>22955.792685999997</v>
      </c>
      <c r="H37" s="54"/>
      <c r="I37" s="54">
        <f>SUM(I7:I35)</f>
        <v>18786.953732000002</v>
      </c>
      <c r="J37" s="54">
        <f>SUM(J7:J35)</f>
        <v>25412.300276999991</v>
      </c>
    </row>
    <row r="39" spans="1:10">
      <c r="G39" s="56">
        <f>G32+G33+G34</f>
        <v>1049.604515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ENERO</vt:lpstr>
      <vt:lpstr>ENE-FEB</vt:lpstr>
      <vt:lpstr>ENE-MZO</vt:lpstr>
      <vt:lpstr>Hoja4</vt:lpstr>
      <vt:lpstr>'ENE-FEB'!Área_de_impresión</vt:lpstr>
      <vt:lpstr>'ENE-MZO'!Área_de_impresión</vt:lpstr>
      <vt:lpstr>ENERO!Área_de_impresión</vt:lpstr>
      <vt:lpstr>'ENE-FEB'!Títulos_a_imprimir</vt:lpstr>
      <vt:lpstr>'ENE-MZO'!Títulos_a_imprimir</vt:lpstr>
      <vt:lpstr>ENERO!Títulos_a_imprimir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Información de Pidiregas a la CIGF por trimestres</dc:subject>
  <dc:creator>ALEJANDRA MEJIA PONCE</dc:creator>
  <cp:lastModifiedBy>sirenia_antolin</cp:lastModifiedBy>
  <cp:lastPrinted>2013-01-16T18:00:38Z</cp:lastPrinted>
  <dcterms:created xsi:type="dcterms:W3CDTF">2002-04-15T21:59:07Z</dcterms:created>
  <dcterms:modified xsi:type="dcterms:W3CDTF">2013-04-30T17:33:56Z</dcterms:modified>
</cp:coreProperties>
</file>