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0920" windowHeight="10095"/>
  </bookViews>
  <sheets>
    <sheet name="AVANCE F Y F PESOS" sheetId="12" r:id="rId1"/>
    <sheet name="Hoja1" sheetId="28" state="hidden" r:id="rId2"/>
  </sheets>
  <externalReferences>
    <externalReference r:id="rId3"/>
  </externalReferences>
  <definedNames>
    <definedName name="_Ene2001" localSheetId="0">#REF!</definedName>
    <definedName name="_Ene2001">#REF!</definedName>
    <definedName name="_xlnm._FilterDatabase" localSheetId="0" hidden="1">'AVANCE F Y F PESOS'!$A$7:$N$16</definedName>
    <definedName name="_TC2001" localSheetId="0">#REF!</definedName>
    <definedName name="_TC2001">#REF!</definedName>
    <definedName name="_TDC2001">'[1]Tipos de Cambio'!$C$4</definedName>
    <definedName name="_tdc20012">'[1]Tipos de Cambio'!$C$4</definedName>
    <definedName name="_xlnm.Print_Area" localSheetId="0">'AVANCE F Y F PESOS'!$A$1:$N$144</definedName>
    <definedName name="_xlnm.Print_Titles" localSheetId="0">'AVANCE F Y F PESOS'!$1:$9</definedName>
  </definedNames>
  <calcPr calcId="125725"/>
</workbook>
</file>

<file path=xl/calcChain.xml><?xml version="1.0" encoding="utf-8"?>
<calcChain xmlns="http://schemas.openxmlformats.org/spreadsheetml/2006/main">
  <c r="A136" i="12"/>
  <c r="A135"/>
  <c r="A134"/>
  <c r="E2" i="28" l="1"/>
  <c r="D2"/>
</calcChain>
</file>

<file path=xl/sharedStrings.xml><?xml version="1.0" encoding="utf-8"?>
<sst xmlns="http://schemas.openxmlformats.org/spreadsheetml/2006/main" count="299" uniqueCount="176">
  <si>
    <t>Con base en los artículos 107, fracción I, inciso d) de la Ley Federal de Presupuesto y Responsabilidad Hacendaria y 205 de su Reglamento</t>
  </si>
  <si>
    <t>Comisión Federal de Electricidad</t>
  </si>
  <si>
    <t>Avance Financiero</t>
  </si>
  <si>
    <t>Avance Físico</t>
  </si>
  <si>
    <t xml:space="preserve">No </t>
  </si>
  <si>
    <t>Realizada</t>
  </si>
  <si>
    <t>Acumulada</t>
  </si>
  <si>
    <t>%</t>
  </si>
  <si>
    <t xml:space="preserve">Estimada Anual </t>
  </si>
  <si>
    <t>(1)</t>
  </si>
  <si>
    <t>(2)</t>
  </si>
  <si>
    <t>(3)</t>
  </si>
  <si>
    <t>(4)</t>
  </si>
  <si>
    <t xml:space="preserve">(5)   </t>
  </si>
  <si>
    <t>(6)=(3+5)</t>
  </si>
  <si>
    <t>(7=6/2)</t>
  </si>
  <si>
    <t>(8)</t>
  </si>
  <si>
    <t>(9)</t>
  </si>
  <si>
    <t>(10)</t>
  </si>
  <si>
    <t>(11)=(8+10)</t>
  </si>
  <si>
    <t xml:space="preserve">Total </t>
  </si>
  <si>
    <t>Aprobados en Ejercicios Fiscales Anteriores</t>
  </si>
  <si>
    <t>Inversión Directa</t>
  </si>
  <si>
    <t>Aprobados en 2002</t>
  </si>
  <si>
    <t>SLT 706 Sistemas Norte</t>
  </si>
  <si>
    <t>Aprobados para 2003</t>
  </si>
  <si>
    <t>SLT 803 NOINE</t>
  </si>
  <si>
    <t>Aprobados en 2004</t>
  </si>
  <si>
    <t>SE 914 División Centro Sur</t>
  </si>
  <si>
    <t>Aprobados 2005</t>
  </si>
  <si>
    <t>CH La Yesca</t>
  </si>
  <si>
    <t>Construcción</t>
  </si>
  <si>
    <t>SE  1006 Central Sur</t>
  </si>
  <si>
    <t>Terminado Totalmente</t>
  </si>
  <si>
    <t>Aprobados 2006</t>
  </si>
  <si>
    <t>Por Licitar sin cambio de alcance</t>
  </si>
  <si>
    <t>Por Licitar con cambio de alcance</t>
  </si>
  <si>
    <t>SE 1110 Compensación Capacitiva del Norte</t>
  </si>
  <si>
    <t>SE 1116 Transformación del Noreste</t>
  </si>
  <si>
    <t>SE 1120 Noroeste</t>
  </si>
  <si>
    <t>SE 1122 Golfo Norte</t>
  </si>
  <si>
    <t>SE 1124 Bajío Centro</t>
  </si>
  <si>
    <t>SE 1125 Distribución</t>
  </si>
  <si>
    <t>SE 1128 Centro Sur</t>
  </si>
  <si>
    <t>SLT 1111 Transmisión y Transformación del Central - Occidental</t>
  </si>
  <si>
    <t>SLT 1112 Transmisión y Transformación del Noroeste</t>
  </si>
  <si>
    <t>SLT 1114 Transmisión y Transformación del Oriental</t>
  </si>
  <si>
    <t>Fallo y adjudicación</t>
  </si>
  <si>
    <t>SLT 1119 Transmisión y Transformación del Sureste</t>
  </si>
  <si>
    <t>Aprobados en 2007</t>
  </si>
  <si>
    <t>SE 1212 SUR - PENINSULAR</t>
  </si>
  <si>
    <t>SLT 1203 Transmisión y Transformación Oriental - Sureste</t>
  </si>
  <si>
    <t>SE 1202 Suministro de Energía a la Zona Manzanillo</t>
  </si>
  <si>
    <t>SE 1211 NORESTE - CENTRAL</t>
  </si>
  <si>
    <t>SE 1210 NORTE - NOROESTE</t>
  </si>
  <si>
    <t>SLT 1201 Transmisión y Transformación de Baja California</t>
  </si>
  <si>
    <t>RM CCC Poza Rica</t>
  </si>
  <si>
    <t>RM CCC El Sauz Paquete 1</t>
  </si>
  <si>
    <t>CC Repotenciación CT Manzanillo I U-1 y 2</t>
  </si>
  <si>
    <t>CCI CI Guerrero Negro III</t>
  </si>
  <si>
    <t>CG Los Humeros II</t>
  </si>
  <si>
    <t>Aprobados en 2008</t>
  </si>
  <si>
    <t>SLT 1301 Interconexión de Baja California</t>
  </si>
  <si>
    <t>SLT 1304 Transmisión y Transformación del Oriental</t>
  </si>
  <si>
    <t>CCI Baja California Sur IV</t>
  </si>
  <si>
    <t>CCI Baja California Sur III</t>
  </si>
  <si>
    <t>LT 1313 Red de Transmisión Asociada al CC Baja California III</t>
  </si>
  <si>
    <t>Aprobados en 2009</t>
  </si>
  <si>
    <t>SLT 1404 Subestaciones del Oriente</t>
  </si>
  <si>
    <t>SLT 1401 SEs y LTs de las Áreas Baja California y Noroeste</t>
  </si>
  <si>
    <t>SLT 1405 Subest y Líneas de Transmisión de las Áreas Sureste</t>
  </si>
  <si>
    <t>CCI Santa Rosalía II</t>
  </si>
  <si>
    <t>RM CT Altamira Unidades 1 y 2</t>
  </si>
  <si>
    <t>Aprobados en 2010</t>
  </si>
  <si>
    <t>CCC Cogeneración Salamanca Fase I</t>
  </si>
  <si>
    <t>Aprobados en 2011</t>
  </si>
  <si>
    <t>LT 1602 Transmisión La Paz entronque Tuxpan - Texcoco</t>
  </si>
  <si>
    <t>Autorizado</t>
  </si>
  <si>
    <t>CC Centro</t>
  </si>
  <si>
    <t>SLT 1603 Subestación Lago</t>
  </si>
  <si>
    <t>SLT 1604 Transmisión Ayotla-Chalco</t>
  </si>
  <si>
    <t>CCI Guerrero Negro IV</t>
  </si>
  <si>
    <t>SE 1621 Distribución Norte-Sur</t>
  </si>
  <si>
    <t>SE 1620 Distribución Valle de México</t>
  </si>
  <si>
    <t>CG Los Azufres III (Fase I)</t>
  </si>
  <si>
    <t>CH La Parota</t>
  </si>
  <si>
    <t>Inversión Condicionada</t>
  </si>
  <si>
    <t>Aprobados en 2005</t>
  </si>
  <si>
    <t>CCC Norte II</t>
  </si>
  <si>
    <t>CC Baja California III</t>
  </si>
  <si>
    <t>CE Sureste I</t>
  </si>
  <si>
    <t>CE Sureste II</t>
  </si>
  <si>
    <t>Varias (Licitación y construcción)</t>
  </si>
  <si>
    <t>Varias (Cierre y otras)</t>
  </si>
  <si>
    <t>Estado del Proyecto</t>
  </si>
  <si>
    <t>Aprobados en 2012</t>
  </si>
  <si>
    <t>Varias(Cierre y otras)</t>
  </si>
  <si>
    <t>Por Licitar sin cambio de Alcance</t>
  </si>
  <si>
    <t>SLT 901 Pacífico</t>
  </si>
  <si>
    <t>SE  1003 Subestaciones Eléctricas de Occidente</t>
  </si>
  <si>
    <t>CC Agua Prieta II (con campo solar)</t>
  </si>
  <si>
    <t>LT  Red de transmisión asociada a la CC Agua Prieta II</t>
  </si>
  <si>
    <t>RM CCC Huinalá Unidad 6</t>
  </si>
  <si>
    <t>LT Red de transmisión asociada a la CCC Norte II</t>
  </si>
  <si>
    <t>SE 1521 DISTRIBUCIÓN SUR</t>
  </si>
  <si>
    <t>SE 1520 DISTRIBUCION NORTE</t>
  </si>
  <si>
    <t>SLT 1601 Transmisión y Transformación Noroeste - Norte</t>
  </si>
  <si>
    <t>LT Red de Transmisión Asociada a la CI Guerrero Negro IV</t>
  </si>
  <si>
    <t>CCI Santa Rosalía III</t>
  </si>
  <si>
    <t>LT  Red de Transmisión Asociada a la CI Santa Rosalia III</t>
  </si>
  <si>
    <t>RM CT José López Portillo</t>
  </si>
  <si>
    <t>SLT 1721 DISTRIBUCIÓN NORTE</t>
  </si>
  <si>
    <t>SLT 1720 Distribución Valle de México</t>
  </si>
  <si>
    <t>CG Los Humeros III</t>
  </si>
  <si>
    <t>CC Centro II</t>
  </si>
  <si>
    <t>LT Red de transmisión asociada a la CE Rumorosa I, II y III</t>
  </si>
  <si>
    <t>SLT 1722 Distribución Sur</t>
  </si>
  <si>
    <t>CH Chicoasén II</t>
  </si>
  <si>
    <t>SLT 1703  Conversión a 400 kV de la Riviera Maya</t>
  </si>
  <si>
    <t>SLT 1702 Transmisión y Transformación Baja - Noine</t>
  </si>
  <si>
    <t>SLT 1704 Interconexión sist aislados Guerrero Negro Sta Rosalía</t>
  </si>
  <si>
    <t>CC Norte III (Juárez)</t>
  </si>
  <si>
    <t>CE Rumorosa I, II y III</t>
  </si>
  <si>
    <t>pesos</t>
  </si>
  <si>
    <t>Columna1</t>
  </si>
  <si>
    <t>Columna2</t>
  </si>
  <si>
    <t>Columna3</t>
  </si>
  <si>
    <t>Columna4</t>
  </si>
  <si>
    <t>Columna5</t>
  </si>
  <si>
    <t>SE 1420 DISTRIBUCIÓN NORTE</t>
  </si>
  <si>
    <t>Fallo y Adjudicación</t>
  </si>
  <si>
    <t>SE 1323 DISTRIBUCIÓN SUR</t>
  </si>
  <si>
    <t>SE 1322 DISTRIBUCIÓN CENTRO</t>
  </si>
  <si>
    <t>SE 1321 DISTRIBUCIÓN NORESTE</t>
  </si>
  <si>
    <t>SE 1320 DISTRIBUCIÓN NOROESTE</t>
  </si>
  <si>
    <t>SE 912 División Oriente</t>
  </si>
  <si>
    <r>
      <t xml:space="preserve">AVANCE FINANCIERO Y FÍSICO DE PROYECTOS DE INFRAESTRUCTURA PRODUCTIVA DE LARGO PLAZO EN CONSTRUCCIÓN   </t>
    </r>
    <r>
      <rPr>
        <b/>
        <vertAlign val="superscript"/>
        <sz val="11"/>
        <color indexed="9"/>
        <rFont val="Arial"/>
        <family val="2"/>
      </rPr>
      <t>p_/</t>
    </r>
  </si>
  <si>
    <t>p_/ Cifras preliminares</t>
  </si>
  <si>
    <t>CT TG Baja California II</t>
  </si>
  <si>
    <t>dólares</t>
  </si>
  <si>
    <t>Enero - Marzo 2013</t>
  </si>
  <si>
    <t>SE 1421 DISTRIBUCIÓN SUR</t>
  </si>
  <si>
    <t>LT Red de Transmisión Asociada a la CH La Parota</t>
  </si>
  <si>
    <t>LT    Red de Transmisión Asociada al CC Noroeste</t>
  </si>
  <si>
    <t>LT    Red de Transmisión Asociada al CC Noreste</t>
  </si>
  <si>
    <t>LT    Red de Transmisión Asociada al CC Norte III</t>
  </si>
  <si>
    <t>CCI    Baja California Sur V</t>
  </si>
  <si>
    <t>SE  1701 Subestación Chimalpa Dos</t>
  </si>
  <si>
    <t>Aprobados en 2013</t>
  </si>
  <si>
    <t xml:space="preserve"> LT 1805 Línea de Transmisión Huasteca - Monterrey</t>
  </si>
  <si>
    <t>SE  1801 Subestaciones Baja - Noroeste</t>
  </si>
  <si>
    <t>SE  1803 Subestaciones del Occidental</t>
  </si>
  <si>
    <t>SLT  1804 Subestaciones y Líneas Transmisión Oriental-Peninsular</t>
  </si>
  <si>
    <t>CC    Noroeste</t>
  </si>
  <si>
    <t>CC    Noreste</t>
  </si>
  <si>
    <t xml:space="preserve">CCC Pacífico     </t>
  </si>
  <si>
    <t xml:space="preserve">LT Red de Transmisión Asociada a el Pacífico     </t>
  </si>
  <si>
    <t>SLT 1802 Subestaciones y Líneas de Transmisión del Norte</t>
  </si>
  <si>
    <t>(Cifras en millones de pesos con un decimal a precios de 2013)</t>
  </si>
  <si>
    <t>Acumulado 2012</t>
  </si>
  <si>
    <t>Varias (Licitación y Construcción)</t>
  </si>
  <si>
    <t xml:space="preserve">SE </t>
  </si>
  <si>
    <t>SLT</t>
  </si>
  <si>
    <t xml:space="preserve">RM </t>
  </si>
  <si>
    <t xml:space="preserve">CC </t>
  </si>
  <si>
    <t>CCI</t>
  </si>
  <si>
    <t xml:space="preserve">CG </t>
  </si>
  <si>
    <t xml:space="preserve">CT </t>
  </si>
  <si>
    <t>CCC</t>
  </si>
  <si>
    <r>
      <t xml:space="preserve">Nombre del proyecto   </t>
    </r>
    <r>
      <rPr>
        <vertAlign val="superscript"/>
        <sz val="8"/>
        <color indexed="8"/>
        <rFont val="Arial"/>
        <family val="2"/>
      </rPr>
      <t>1_/</t>
    </r>
  </si>
  <si>
    <r>
      <t xml:space="preserve">Costo Total Autorizado  </t>
    </r>
    <r>
      <rPr>
        <vertAlign val="superscript"/>
        <sz val="8"/>
        <color indexed="8"/>
        <rFont val="Arial"/>
        <family val="2"/>
      </rPr>
      <t>2_/</t>
    </r>
  </si>
  <si>
    <r>
      <t xml:space="preserve">Acumulado 2012   </t>
    </r>
    <r>
      <rPr>
        <vertAlign val="superscript"/>
        <sz val="8"/>
        <color indexed="8"/>
        <rFont val="Arial"/>
        <family val="2"/>
      </rPr>
      <t>2_/</t>
    </r>
  </si>
  <si>
    <r>
      <t xml:space="preserve">Estimada  </t>
    </r>
    <r>
      <rPr>
        <vertAlign val="superscript"/>
        <sz val="8"/>
        <color indexed="8"/>
        <rFont val="Arial"/>
        <family val="2"/>
      </rPr>
      <t>2_/</t>
    </r>
  </si>
  <si>
    <r>
      <t xml:space="preserve">Realizada  </t>
    </r>
    <r>
      <rPr>
        <vertAlign val="superscript"/>
        <sz val="8"/>
        <color indexed="8"/>
        <rFont val="Arial"/>
        <family val="2"/>
      </rPr>
      <t>3_/</t>
    </r>
  </si>
  <si>
    <t>Nota: Las sumas parciales pueden no coincidir con el total debido al redondeo</t>
  </si>
  <si>
    <t>Fuente: Comisión Federal de Electricidad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</si>
</sst>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#,##0.0_);[Red]\(#,##0.0\)"/>
    <numFmt numFmtId="165" formatCode="_(* #,##0.00_);_(* \(#,##0.00\);_(* &quot;-&quot;??_);_(@_)"/>
    <numFmt numFmtId="166" formatCode="_-* #,##0.0_-;\-* #,##0.0_-;_-* &quot;-&quot;??_-;_-@_-"/>
    <numFmt numFmtId="167" formatCode="_(* #,##0.0_);_(* \(#,##0.0\);_(* &quot;-&quot;?_);_(@_)"/>
    <numFmt numFmtId="168" formatCode="#,##0.0;[Red]#,##0.0"/>
    <numFmt numFmtId="169" formatCode="_(* #,##0.0_);_(* \(#,##0.0\);_(* &quot;-&quot;??_);_(@_)"/>
    <numFmt numFmtId="170" formatCode="0.0"/>
    <numFmt numFmtId="171" formatCode="_(* #,##0_);_(* \(#,##0\);_(* &quot;-&quot;??_);_(@_)"/>
    <numFmt numFmtId="172" formatCode="#,##0.000_);[Red]\(#,##0.000\)"/>
    <numFmt numFmtId="173" formatCode="#,##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0"/>
      <color theme="0" tint="-0.34998626667073579"/>
      <name val="Arial"/>
      <family val="2"/>
    </font>
    <font>
      <sz val="8"/>
      <color theme="1"/>
      <name val="Arial"/>
      <family val="2"/>
    </font>
    <font>
      <b/>
      <vertAlign val="superscript"/>
      <sz val="11"/>
      <color indexed="9"/>
      <name val="Arial"/>
      <family val="2"/>
    </font>
    <font>
      <b/>
      <sz val="8"/>
      <color theme="1"/>
      <name val="Arial"/>
      <family val="2"/>
    </font>
    <font>
      <vertAlign val="superscript"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4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2" applyFont="1" applyFill="1"/>
    <xf numFmtId="0" fontId="7" fillId="2" borderId="0" xfId="2" applyFont="1" applyFill="1" applyAlignment="1"/>
    <xf numFmtId="0" fontId="8" fillId="2" borderId="0" xfId="2" applyFont="1" applyFill="1" applyBorder="1" applyAlignment="1">
      <alignment horizontal="left" indent="1"/>
    </xf>
    <xf numFmtId="0" fontId="7" fillId="2" borderId="0" xfId="2" applyFont="1" applyFill="1" applyAlignment="1">
      <alignment horizontal="left" indent="1"/>
    </xf>
    <xf numFmtId="0" fontId="9" fillId="3" borderId="0" xfId="2" applyFont="1" applyFill="1" applyBorder="1" applyAlignment="1">
      <alignment horizontal="center"/>
    </xf>
    <xf numFmtId="49" fontId="2" fillId="0" borderId="0" xfId="2" applyNumberFormat="1" applyFont="1" applyFill="1"/>
    <xf numFmtId="49" fontId="6" fillId="0" borderId="0" xfId="2" applyNumberFormat="1" applyFont="1" applyFill="1"/>
    <xf numFmtId="49" fontId="9" fillId="3" borderId="0" xfId="2" applyNumberFormat="1" applyFont="1" applyFill="1" applyBorder="1" applyAlignment="1"/>
    <xf numFmtId="49" fontId="9" fillId="3" borderId="0" xfId="2" applyNumberFormat="1" applyFont="1" applyFill="1" applyBorder="1" applyAlignment="1">
      <alignment horizontal="center"/>
    </xf>
    <xf numFmtId="0" fontId="6" fillId="0" borderId="3" xfId="2" applyFont="1" applyFill="1" applyBorder="1" applyAlignment="1"/>
    <xf numFmtId="0" fontId="10" fillId="0" borderId="3" xfId="2" applyFont="1" applyFill="1" applyBorder="1" applyAlignment="1">
      <alignment horizontal="center" wrapText="1"/>
    </xf>
    <xf numFmtId="164" fontId="6" fillId="0" borderId="3" xfId="2" applyNumberFormat="1" applyFont="1" applyFill="1" applyBorder="1" applyAlignment="1"/>
    <xf numFmtId="165" fontId="2" fillId="0" borderId="0" xfId="3" applyNumberFormat="1" applyFont="1" applyFill="1"/>
    <xf numFmtId="0" fontId="6" fillId="0" borderId="0" xfId="2" applyFont="1" applyFill="1" applyBorder="1" applyAlignment="1"/>
    <xf numFmtId="0" fontId="10" fillId="0" borderId="0" xfId="2" applyFont="1" applyFill="1" applyBorder="1" applyAlignment="1">
      <alignment wrapText="1"/>
    </xf>
    <xf numFmtId="164" fontId="6" fillId="0" borderId="0" xfId="2" applyNumberFormat="1" applyFont="1" applyFill="1" applyBorder="1" applyAlignment="1"/>
    <xf numFmtId="0" fontId="2" fillId="0" borderId="0" xfId="2" applyFont="1" applyFill="1" applyBorder="1"/>
    <xf numFmtId="0" fontId="6" fillId="0" borderId="0" xfId="2" applyFont="1" applyFill="1" applyBorder="1"/>
    <xf numFmtId="164" fontId="11" fillId="0" borderId="0" xfId="2" applyNumberFormat="1" applyFont="1" applyFill="1" applyBorder="1" applyAlignment="1"/>
    <xf numFmtId="167" fontId="6" fillId="0" borderId="0" xfId="2" applyNumberFormat="1" applyFont="1" applyFill="1" applyBorder="1" applyAlignment="1"/>
    <xf numFmtId="164" fontId="9" fillId="0" borderId="0" xfId="2" applyNumberFormat="1" applyFont="1" applyFill="1" applyBorder="1" applyAlignment="1"/>
    <xf numFmtId="0" fontId="10" fillId="0" borderId="0" xfId="2" applyFont="1" applyFill="1" applyBorder="1" applyAlignment="1"/>
    <xf numFmtId="43" fontId="6" fillId="0" borderId="0" xfId="2" applyNumberFormat="1" applyFont="1" applyFill="1" applyBorder="1"/>
    <xf numFmtId="0" fontId="6" fillId="0" borderId="0" xfId="2" applyFont="1" applyFill="1" applyBorder="1" applyAlignment="1">
      <alignment wrapText="1"/>
    </xf>
    <xf numFmtId="168" fontId="6" fillId="0" borderId="0" xfId="2" applyNumberFormat="1" applyFont="1" applyFill="1" applyBorder="1"/>
    <xf numFmtId="164" fontId="6" fillId="0" borderId="0" xfId="2" applyNumberFormat="1" applyFont="1" applyFill="1" applyBorder="1"/>
    <xf numFmtId="165" fontId="2" fillId="0" borderId="0" xfId="3" applyNumberFormat="1" applyFont="1" applyFill="1" applyBorder="1"/>
    <xf numFmtId="169" fontId="2" fillId="0" borderId="0" xfId="3" applyNumberFormat="1" applyFont="1" applyFill="1" applyBorder="1"/>
    <xf numFmtId="170" fontId="2" fillId="0" borderId="0" xfId="2" applyNumberFormat="1" applyFont="1" applyFill="1" applyBorder="1"/>
    <xf numFmtId="171" fontId="2" fillId="0" borderId="0" xfId="3" applyNumberFormat="1" applyFont="1" applyFill="1" applyBorder="1"/>
    <xf numFmtId="0" fontId="10" fillId="0" borderId="0" xfId="2" applyFont="1" applyFill="1" applyBorder="1"/>
    <xf numFmtId="0" fontId="12" fillId="0" borderId="0" xfId="2" applyFont="1" applyFill="1" applyBorder="1"/>
    <xf numFmtId="0" fontId="2" fillId="0" borderId="0" xfId="2" applyFont="1" applyFill="1" applyAlignment="1"/>
    <xf numFmtId="49" fontId="9" fillId="0" borderId="0" xfId="2" applyNumberFormat="1" applyFont="1" applyFill="1" applyBorder="1" applyAlignment="1">
      <alignment horizontal="center"/>
    </xf>
    <xf numFmtId="166" fontId="0" fillId="0" borderId="0" xfId="1" applyNumberFormat="1" applyFont="1"/>
    <xf numFmtId="0" fontId="14" fillId="0" borderId="0" xfId="2" applyFont="1" applyFill="1"/>
    <xf numFmtId="0" fontId="6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9" fillId="3" borderId="0" xfId="2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3" fillId="2" borderId="0" xfId="2" applyFont="1" applyFill="1" applyBorder="1" applyAlignment="1">
      <alignment vertical="top"/>
    </xf>
    <xf numFmtId="0" fontId="15" fillId="0" borderId="0" xfId="0" applyFont="1" applyFill="1"/>
    <xf numFmtId="167" fontId="6" fillId="0" borderId="3" xfId="2" applyNumberFormat="1" applyFont="1" applyFill="1" applyBorder="1" applyAlignment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1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center" vertical="center"/>
    </xf>
    <xf numFmtId="49" fontId="2" fillId="0" borderId="0" xfId="2" applyNumberFormat="1" applyFont="1" applyFill="1" applyAlignment="1">
      <alignment vertical="center"/>
    </xf>
    <xf numFmtId="49" fontId="6" fillId="0" borderId="0" xfId="2" applyNumberFormat="1" applyFont="1" applyFill="1" applyAlignment="1">
      <alignment vertical="center"/>
    </xf>
    <xf numFmtId="0" fontId="10" fillId="0" borderId="0" xfId="2" applyFont="1" applyFill="1" applyBorder="1" applyAlignment="1">
      <alignment horizontal="center" wrapText="1"/>
    </xf>
    <xf numFmtId="164" fontId="10" fillId="0" borderId="3" xfId="2" applyNumberFormat="1" applyFont="1" applyFill="1" applyBorder="1" applyAlignment="1">
      <alignment horizontal="center"/>
    </xf>
    <xf numFmtId="164" fontId="6" fillId="0" borderId="3" xfId="2" applyNumberFormat="1" applyFont="1" applyFill="1" applyBorder="1" applyAlignment="1">
      <alignment horizontal="center"/>
    </xf>
    <xf numFmtId="164" fontId="10" fillId="0" borderId="0" xfId="2" applyNumberFormat="1" applyFont="1" applyFill="1" applyBorder="1" applyAlignment="1">
      <alignment horizontal="center"/>
    </xf>
    <xf numFmtId="40" fontId="10" fillId="0" borderId="0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64" fontId="6" fillId="0" borderId="0" xfId="4" applyNumberFormat="1" applyFont="1" applyFill="1" applyBorder="1" applyAlignment="1">
      <alignment horizontal="center"/>
    </xf>
    <xf numFmtId="172" fontId="10" fillId="0" borderId="0" xfId="2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vertical="top"/>
    </xf>
    <xf numFmtId="0" fontId="17" fillId="0" borderId="0" xfId="0" applyFont="1" applyFill="1" applyBorder="1"/>
    <xf numFmtId="0" fontId="3" fillId="2" borderId="0" xfId="2" applyFont="1" applyFill="1" applyBorder="1" applyAlignment="1">
      <alignment vertical="top"/>
    </xf>
    <xf numFmtId="0" fontId="9" fillId="0" borderId="0" xfId="2" applyFont="1" applyFill="1" applyBorder="1" applyAlignment="1">
      <alignment horizontal="center" vertical="center"/>
    </xf>
    <xf numFmtId="166" fontId="0" fillId="0" borderId="0" xfId="0" applyNumberFormat="1"/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/>
    <xf numFmtId="164" fontId="6" fillId="0" borderId="1" xfId="4" applyNumberFormat="1" applyFont="1" applyFill="1" applyBorder="1" applyAlignment="1">
      <alignment horizontal="center"/>
    </xf>
    <xf numFmtId="164" fontId="10" fillId="0" borderId="1" xfId="2" applyNumberFormat="1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vertical="top"/>
    </xf>
    <xf numFmtId="0" fontId="7" fillId="2" borderId="0" xfId="2" quotePrefix="1" applyFont="1" applyFill="1" applyBorder="1" applyAlignment="1">
      <alignment horizontal="left" vertical="top"/>
    </xf>
    <xf numFmtId="0" fontId="9" fillId="3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top"/>
    </xf>
  </cellXfs>
  <cellStyles count="15">
    <cellStyle name="=C:\WINNT\SYSTEM32\COMMAND.COM" xfId="5"/>
    <cellStyle name="Euro" xfId="6"/>
    <cellStyle name="Millares" xfId="1" builtinId="3"/>
    <cellStyle name="Millares 2" xfId="3"/>
    <cellStyle name="Millares 2 2" xfId="7"/>
    <cellStyle name="Millares 2_Avance f y f CFE dlls" xfId="8"/>
    <cellStyle name="Millares 3" xfId="9"/>
    <cellStyle name="Normal" xfId="0" builtinId="0"/>
    <cellStyle name="Normal 2" xfId="2"/>
    <cellStyle name="Normal 2 2" xfId="10"/>
    <cellStyle name="Normal 2_Hoja1" xfId="11"/>
    <cellStyle name="Normal 3" xfId="12"/>
    <cellStyle name="Normal_Avance f y f CFE dlls" xfId="4"/>
    <cellStyle name="Porcentual 2" xfId="13"/>
    <cellStyle name="Porcentual 2 2" xfId="14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-* #,##0.0_-;\-* #,##0.0_-;_-* &quot;-&quot;??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1" name="real" displayName="real" ref="A3:E23" totalsRowShown="0">
  <autoFilter ref="A3:E23"/>
  <tableColumns count="5">
    <tableColumn id="1" name="Columna1"/>
    <tableColumn id="2" name="Columna2"/>
    <tableColumn id="3" name="Columna3"/>
    <tableColumn id="4" name="Columna4" dataDxfId="1" dataCellStyle="Millares"/>
    <tableColumn id="5" name="Columna5" dataDxfId="0" dataCellStyle="Millares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rgb="FF7030A0"/>
  </sheetPr>
  <dimension ref="A1:V144"/>
  <sheetViews>
    <sheetView showGridLines="0" tabSelected="1" zoomScaleNormal="100" zoomScaleSheetLayoutView="120" workbookViewId="0">
      <selection activeCell="E19" sqref="E19"/>
    </sheetView>
  </sheetViews>
  <sheetFormatPr baseColWidth="10" defaultRowHeight="12.75" customHeight="1"/>
  <cols>
    <col min="1" max="1" width="4" style="36" customWidth="1"/>
    <col min="2" max="2" width="47.140625" style="3" customWidth="1"/>
    <col min="3" max="3" width="25.28515625" style="3" customWidth="1"/>
    <col min="4" max="4" width="13.7109375" style="3" customWidth="1"/>
    <col min="5" max="5" width="11.5703125" style="3" customWidth="1"/>
    <col min="6" max="6" width="13.28515625" style="3" customWidth="1"/>
    <col min="7" max="8" width="10.7109375" style="3" customWidth="1"/>
    <col min="9" max="9" width="8.5703125" style="3" customWidth="1"/>
    <col min="10" max="10" width="0.85546875" style="20" customWidth="1"/>
    <col min="11" max="11" width="8.28515625" style="3" customWidth="1"/>
    <col min="12" max="12" width="13.28515625" style="3" customWidth="1"/>
    <col min="13" max="14" width="10.7109375" style="3" customWidth="1"/>
    <col min="15" max="15" width="7.5703125" style="3" customWidth="1"/>
    <col min="16" max="16" width="7.85546875" style="4" customWidth="1"/>
    <col min="17" max="17" width="13.85546875" style="3" bestFit="1" customWidth="1"/>
    <col min="18" max="18" width="14.85546875" style="3" bestFit="1" customWidth="1"/>
    <col min="19" max="19" width="11.42578125" style="3"/>
    <col min="20" max="20" width="13.85546875" style="3" bestFit="1" customWidth="1"/>
    <col min="21" max="16384" width="11.42578125" style="3"/>
  </cols>
  <sheetData>
    <row r="1" spans="1:17" ht="20.100000000000001" customHeight="1">
      <c r="A1" s="63" t="s">
        <v>136</v>
      </c>
      <c r="B1" s="65"/>
      <c r="C1" s="65"/>
      <c r="D1" s="44"/>
      <c r="E1" s="44"/>
      <c r="F1" s="44"/>
      <c r="G1" s="44"/>
      <c r="H1" s="44"/>
      <c r="I1" s="44"/>
      <c r="J1" s="44"/>
      <c r="K1" s="44"/>
      <c r="L1" s="1"/>
      <c r="M1" s="1"/>
      <c r="N1" s="2"/>
    </row>
    <row r="2" spans="1:17" ht="17.100000000000001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5"/>
      <c r="M2" s="5"/>
      <c r="N2" s="6"/>
      <c r="P2" s="3"/>
    </row>
    <row r="3" spans="1:17" ht="17.100000000000001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"/>
      <c r="M3" s="7"/>
      <c r="N3" s="6"/>
      <c r="P3" s="3"/>
    </row>
    <row r="4" spans="1:17" ht="17.100000000000001" customHeight="1">
      <c r="A4" s="74" t="s">
        <v>140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5"/>
      <c r="M4" s="5"/>
      <c r="N4" s="6"/>
      <c r="P4" s="3"/>
    </row>
    <row r="5" spans="1:17" ht="17.100000000000001" customHeight="1">
      <c r="A5" s="80" t="s">
        <v>158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3"/>
    </row>
    <row r="6" spans="1:17" ht="12.75" customHeight="1">
      <c r="A6" s="75" t="s">
        <v>4</v>
      </c>
      <c r="B6" s="75" t="s">
        <v>169</v>
      </c>
      <c r="C6" s="76" t="s">
        <v>94</v>
      </c>
      <c r="D6" s="76" t="s">
        <v>170</v>
      </c>
      <c r="E6" s="76" t="s">
        <v>171</v>
      </c>
      <c r="F6" s="78" t="s">
        <v>2</v>
      </c>
      <c r="G6" s="78"/>
      <c r="H6" s="78"/>
      <c r="I6" s="78"/>
      <c r="J6" s="8"/>
      <c r="K6" s="79" t="s">
        <v>159</v>
      </c>
      <c r="L6" s="72" t="s">
        <v>3</v>
      </c>
      <c r="M6" s="72"/>
      <c r="N6" s="72"/>
      <c r="O6" s="39">
        <v>12.357900000000001</v>
      </c>
    </row>
    <row r="7" spans="1:17" s="9" customFormat="1" ht="12.75" customHeight="1">
      <c r="A7" s="75"/>
      <c r="B7" s="75"/>
      <c r="C7" s="76"/>
      <c r="D7" s="76"/>
      <c r="E7" s="76"/>
      <c r="F7" s="77">
        <v>2013</v>
      </c>
      <c r="G7" s="77"/>
      <c r="H7" s="77"/>
      <c r="I7" s="77"/>
      <c r="J7" s="8"/>
      <c r="K7" s="79"/>
      <c r="L7" s="72">
        <v>2013</v>
      </c>
      <c r="M7" s="72"/>
      <c r="N7" s="72"/>
      <c r="P7" s="10"/>
    </row>
    <row r="8" spans="1:17" s="52" customFormat="1" ht="20.100000000000001" customHeight="1">
      <c r="A8" s="75"/>
      <c r="B8" s="75"/>
      <c r="C8" s="76"/>
      <c r="D8" s="76"/>
      <c r="E8" s="76"/>
      <c r="F8" s="66" t="s">
        <v>172</v>
      </c>
      <c r="G8" s="66" t="s">
        <v>173</v>
      </c>
      <c r="H8" s="51" t="s">
        <v>6</v>
      </c>
      <c r="I8" s="51" t="s">
        <v>7</v>
      </c>
      <c r="J8" s="51"/>
      <c r="K8" s="79"/>
      <c r="L8" s="50" t="s">
        <v>8</v>
      </c>
      <c r="M8" s="51" t="s">
        <v>5</v>
      </c>
      <c r="N8" s="51" t="s">
        <v>6</v>
      </c>
      <c r="P8" s="53"/>
    </row>
    <row r="9" spans="1:17" s="9" customFormat="1" ht="12.75" customHeight="1">
      <c r="A9" s="11"/>
      <c r="B9" s="12"/>
      <c r="C9" s="37" t="s">
        <v>9</v>
      </c>
      <c r="D9" s="12" t="s">
        <v>10</v>
      </c>
      <c r="E9" s="12" t="s">
        <v>11</v>
      </c>
      <c r="F9" s="12" t="s">
        <v>12</v>
      </c>
      <c r="G9" s="12" t="s">
        <v>13</v>
      </c>
      <c r="H9" s="12" t="s">
        <v>14</v>
      </c>
      <c r="I9" s="42" t="s">
        <v>15</v>
      </c>
      <c r="J9" s="12"/>
      <c r="K9" s="12" t="s">
        <v>16</v>
      </c>
      <c r="L9" s="37" t="s">
        <v>17</v>
      </c>
      <c r="M9" s="12" t="s">
        <v>18</v>
      </c>
      <c r="N9" s="12" t="s">
        <v>19</v>
      </c>
      <c r="P9" s="53"/>
      <c r="Q9" s="52"/>
    </row>
    <row r="10" spans="1:17" ht="12.75" customHeight="1">
      <c r="A10" s="13"/>
      <c r="B10" s="14" t="s">
        <v>20</v>
      </c>
      <c r="C10" s="14"/>
      <c r="D10" s="55">
        <v>258973.80063837534</v>
      </c>
      <c r="E10" s="55">
        <v>80089.003609648338</v>
      </c>
      <c r="F10" s="55">
        <v>54827.410294997389</v>
      </c>
      <c r="G10" s="55">
        <v>1876.6354697887307</v>
      </c>
      <c r="H10" s="55">
        <v>81965.639079437096</v>
      </c>
      <c r="I10" s="55">
        <v>31.650166494599159</v>
      </c>
      <c r="J10" s="55"/>
      <c r="K10" s="58"/>
      <c r="L10" s="57"/>
      <c r="M10" s="55"/>
      <c r="N10" s="56"/>
      <c r="O10" s="16"/>
      <c r="P10" s="53"/>
      <c r="Q10" s="52"/>
    </row>
    <row r="11" spans="1:17" s="20" customFormat="1" ht="12.75" customHeight="1">
      <c r="A11" s="17"/>
      <c r="B11" s="18" t="s">
        <v>21</v>
      </c>
      <c r="C11" s="54"/>
      <c r="D11" s="57">
        <v>253296.22299927537</v>
      </c>
      <c r="E11" s="57">
        <v>80089.003609648338</v>
      </c>
      <c r="F11" s="57">
        <v>53440.433746397393</v>
      </c>
      <c r="G11" s="57">
        <v>1876.6354697887307</v>
      </c>
      <c r="H11" s="57">
        <v>81965.639079437096</v>
      </c>
      <c r="I11" s="57">
        <v>32.359597829325544</v>
      </c>
      <c r="J11" s="57"/>
      <c r="K11" s="58"/>
      <c r="L11" s="57"/>
      <c r="M11" s="57"/>
      <c r="N11" s="59"/>
      <c r="P11" s="53"/>
      <c r="Q11" s="52"/>
    </row>
    <row r="12" spans="1:17" s="20" customFormat="1" ht="12.75" customHeight="1">
      <c r="A12" s="17"/>
      <c r="B12" s="18" t="s">
        <v>22</v>
      </c>
      <c r="C12" s="54"/>
      <c r="D12" s="57">
        <v>182937.83221449569</v>
      </c>
      <c r="E12" s="57">
        <v>74629.283389648335</v>
      </c>
      <c r="F12" s="57">
        <v>35059.36230383192</v>
      </c>
      <c r="G12" s="57">
        <v>1778.87771978873</v>
      </c>
      <c r="H12" s="57">
        <v>76408.161109437089</v>
      </c>
      <c r="I12" s="57">
        <v>41.767282461206854</v>
      </c>
      <c r="J12" s="57"/>
      <c r="K12" s="58"/>
      <c r="L12" s="57"/>
      <c r="M12" s="57"/>
      <c r="N12" s="59"/>
      <c r="P12" s="53"/>
      <c r="Q12" s="52"/>
    </row>
    <row r="13" spans="1:17" s="20" customFormat="1" ht="12.75" customHeight="1">
      <c r="A13" s="17"/>
      <c r="B13" s="18"/>
      <c r="C13" s="54"/>
      <c r="D13" s="57"/>
      <c r="E13" s="57"/>
      <c r="F13" s="57"/>
      <c r="G13" s="57"/>
      <c r="H13" s="57"/>
      <c r="I13" s="57"/>
      <c r="J13" s="57"/>
      <c r="K13" s="58"/>
      <c r="L13" s="57"/>
      <c r="M13" s="57"/>
      <c r="N13" s="59"/>
      <c r="P13" s="21"/>
    </row>
    <row r="14" spans="1:17" s="20" customFormat="1" ht="12.75" customHeight="1">
      <c r="A14" s="17"/>
      <c r="B14" s="18" t="s">
        <v>23</v>
      </c>
      <c r="C14" s="54"/>
      <c r="D14" s="57">
        <v>14579.341732432888</v>
      </c>
      <c r="E14" s="57">
        <v>10669.192964999998</v>
      </c>
      <c r="F14" s="57">
        <v>2123.6249122290001</v>
      </c>
      <c r="G14" s="57">
        <v>0</v>
      </c>
      <c r="H14" s="57">
        <v>10669.192964999998</v>
      </c>
      <c r="I14" s="57">
        <v>73.180210470446298</v>
      </c>
      <c r="J14" s="57"/>
      <c r="K14" s="57"/>
      <c r="L14" s="57"/>
      <c r="M14" s="57"/>
      <c r="N14" s="59"/>
      <c r="O14" s="22"/>
      <c r="P14" s="21"/>
    </row>
    <row r="15" spans="1:17" s="20" customFormat="1" ht="12.75" customHeight="1">
      <c r="A15" s="40">
        <v>62</v>
      </c>
      <c r="B15" s="17" t="s">
        <v>155</v>
      </c>
      <c r="C15" s="40" t="s">
        <v>93</v>
      </c>
      <c r="D15" s="59">
        <v>10625.180601122793</v>
      </c>
      <c r="E15" s="59">
        <v>7554.3842699999996</v>
      </c>
      <c r="F15" s="59">
        <v>1934.0113500000002</v>
      </c>
      <c r="G15" s="59">
        <v>0</v>
      </c>
      <c r="H15" s="59">
        <v>7554.3842699999996</v>
      </c>
      <c r="I15" s="59">
        <v>71.098878725898615</v>
      </c>
      <c r="J15" s="59"/>
      <c r="K15" s="59">
        <v>100</v>
      </c>
      <c r="L15" s="59">
        <v>2</v>
      </c>
      <c r="M15" s="59">
        <v>0</v>
      </c>
      <c r="N15" s="59">
        <v>100</v>
      </c>
      <c r="O15" s="24"/>
      <c r="P15" s="21"/>
    </row>
    <row r="16" spans="1:17" s="20" customFormat="1" ht="12.75" customHeight="1">
      <c r="A16" s="40">
        <v>68</v>
      </c>
      <c r="B16" s="17" t="s">
        <v>156</v>
      </c>
      <c r="C16" s="40" t="s">
        <v>93</v>
      </c>
      <c r="D16" s="59">
        <v>1152.9712225100932</v>
      </c>
      <c r="E16" s="59">
        <v>963.29830500000014</v>
      </c>
      <c r="F16" s="59">
        <v>189.61356222900002</v>
      </c>
      <c r="G16" s="59">
        <v>0</v>
      </c>
      <c r="H16" s="59">
        <v>963.29830500000014</v>
      </c>
      <c r="I16" s="59">
        <v>83.549206276184179</v>
      </c>
      <c r="J16" s="59"/>
      <c r="K16" s="59">
        <v>100.00000000000001</v>
      </c>
      <c r="L16" s="59">
        <v>1</v>
      </c>
      <c r="M16" s="59">
        <v>0</v>
      </c>
      <c r="N16" s="59">
        <v>100.00000000000001</v>
      </c>
      <c r="O16" s="24"/>
      <c r="P16" s="21"/>
    </row>
    <row r="17" spans="1:16" s="20" customFormat="1" ht="12.75" customHeight="1">
      <c r="A17" s="40">
        <v>104</v>
      </c>
      <c r="B17" s="17" t="s">
        <v>24</v>
      </c>
      <c r="C17" s="40" t="s">
        <v>93</v>
      </c>
      <c r="D17" s="59">
        <v>2801.1899088</v>
      </c>
      <c r="E17" s="59">
        <v>2151.5103900000004</v>
      </c>
      <c r="F17" s="59">
        <v>0</v>
      </c>
      <c r="G17" s="59">
        <v>0</v>
      </c>
      <c r="H17" s="59">
        <v>2151.5103900000004</v>
      </c>
      <c r="I17" s="59">
        <v>76.807016305498706</v>
      </c>
      <c r="J17" s="59"/>
      <c r="K17" s="59">
        <v>81.8</v>
      </c>
      <c r="L17" s="59">
        <v>0</v>
      </c>
      <c r="M17" s="59">
        <v>0</v>
      </c>
      <c r="N17" s="59">
        <v>81.8</v>
      </c>
      <c r="O17" s="24"/>
      <c r="P17" s="21"/>
    </row>
    <row r="18" spans="1:16" s="20" customFormat="1" ht="12.75" customHeight="1">
      <c r="A18" s="40"/>
      <c r="B18" s="25" t="s">
        <v>25</v>
      </c>
      <c r="C18" s="41"/>
      <c r="D18" s="57">
        <v>1442.8095407999999</v>
      </c>
      <c r="E18" s="57">
        <v>867.52458000000013</v>
      </c>
      <c r="F18" s="57">
        <v>0</v>
      </c>
      <c r="G18" s="57">
        <v>0</v>
      </c>
      <c r="H18" s="57">
        <v>867.52458000000013</v>
      </c>
      <c r="I18" s="57">
        <v>60.127449636837071</v>
      </c>
      <c r="J18" s="57"/>
      <c r="K18" s="57"/>
      <c r="L18" s="59"/>
      <c r="M18" s="57"/>
      <c r="N18" s="59"/>
      <c r="O18" s="22"/>
      <c r="P18" s="21"/>
    </row>
    <row r="19" spans="1:16" s="20" customFormat="1" ht="12.75" customHeight="1">
      <c r="A19" s="40">
        <v>128</v>
      </c>
      <c r="B19" s="17" t="s">
        <v>26</v>
      </c>
      <c r="C19" s="40" t="s">
        <v>93</v>
      </c>
      <c r="D19" s="59">
        <v>1442.8095407999999</v>
      </c>
      <c r="E19" s="59">
        <v>867.52458000000013</v>
      </c>
      <c r="F19" s="59">
        <v>0</v>
      </c>
      <c r="G19" s="59">
        <v>0</v>
      </c>
      <c r="H19" s="59">
        <v>867.52458000000013</v>
      </c>
      <c r="I19" s="59">
        <v>60.127449636837071</v>
      </c>
      <c r="J19" s="57"/>
      <c r="K19" s="59">
        <v>79</v>
      </c>
      <c r="L19" s="59">
        <v>0</v>
      </c>
      <c r="M19" s="59">
        <v>0</v>
      </c>
      <c r="N19" s="59">
        <v>79</v>
      </c>
      <c r="O19" s="24"/>
      <c r="P19" s="26"/>
    </row>
    <row r="20" spans="1:16" s="20" customFormat="1" ht="12.75" customHeight="1">
      <c r="A20" s="40"/>
      <c r="B20" s="25" t="s">
        <v>27</v>
      </c>
      <c r="C20" s="41"/>
      <c r="D20" s="57">
        <v>1611.8884500076047</v>
      </c>
      <c r="E20" s="57">
        <v>1160.4020378199591</v>
      </c>
      <c r="F20" s="57">
        <v>463.27673729218606</v>
      </c>
      <c r="G20" s="57">
        <v>13.144189788732417</v>
      </c>
      <c r="H20" s="57">
        <v>1173.5462276086914</v>
      </c>
      <c r="I20" s="57">
        <v>72.805672601175033</v>
      </c>
      <c r="J20" s="57"/>
      <c r="K20" s="57"/>
      <c r="L20" s="59"/>
      <c r="M20" s="57"/>
      <c r="N20" s="59"/>
      <c r="O20" s="24"/>
      <c r="P20" s="21"/>
    </row>
    <row r="21" spans="1:16" s="20" customFormat="1" ht="12.75" customHeight="1">
      <c r="A21" s="40">
        <v>139</v>
      </c>
      <c r="B21" s="17" t="s">
        <v>135</v>
      </c>
      <c r="C21" s="40" t="s">
        <v>93</v>
      </c>
      <c r="D21" s="59">
        <v>198.60911234330234</v>
      </c>
      <c r="E21" s="59">
        <v>135.25344430985913</v>
      </c>
      <c r="F21" s="59">
        <v>0</v>
      </c>
      <c r="G21" s="59">
        <v>13.144189788732417</v>
      </c>
      <c r="H21" s="59">
        <v>148.39763409859154</v>
      </c>
      <c r="I21" s="59">
        <v>74.718441841722438</v>
      </c>
      <c r="J21" s="59"/>
      <c r="K21" s="59">
        <v>68</v>
      </c>
      <c r="L21" s="59">
        <v>0</v>
      </c>
      <c r="M21" s="59">
        <v>31.900000000000006</v>
      </c>
      <c r="N21" s="59">
        <v>99.9</v>
      </c>
      <c r="O21" s="24"/>
      <c r="P21" s="28"/>
    </row>
    <row r="22" spans="1:16" s="20" customFormat="1" ht="12.75" customHeight="1">
      <c r="A22" s="40">
        <v>140</v>
      </c>
      <c r="B22" s="17" t="s">
        <v>28</v>
      </c>
      <c r="C22" s="40" t="s">
        <v>93</v>
      </c>
      <c r="D22" s="59">
        <v>385.37393146430236</v>
      </c>
      <c r="E22" s="59">
        <v>267.18397694999999</v>
      </c>
      <c r="F22" s="59">
        <v>249.44474317709305</v>
      </c>
      <c r="G22" s="59">
        <v>0</v>
      </c>
      <c r="H22" s="59">
        <v>267.18397694999999</v>
      </c>
      <c r="I22" s="59">
        <v>69.331097704191635</v>
      </c>
      <c r="J22" s="59"/>
      <c r="K22" s="59">
        <v>60</v>
      </c>
      <c r="L22" s="59">
        <v>65</v>
      </c>
      <c r="M22" s="59">
        <v>0</v>
      </c>
      <c r="N22" s="59">
        <v>60</v>
      </c>
      <c r="O22" s="24"/>
      <c r="P22" s="28"/>
    </row>
    <row r="23" spans="1:16" s="20" customFormat="1" ht="12.75" customHeight="1">
      <c r="A23" s="40">
        <v>142</v>
      </c>
      <c r="B23" s="17" t="s">
        <v>98</v>
      </c>
      <c r="C23" s="40" t="s">
        <v>93</v>
      </c>
      <c r="D23" s="59">
        <v>1027.9054062</v>
      </c>
      <c r="E23" s="59">
        <v>757.96461656010001</v>
      </c>
      <c r="F23" s="59">
        <v>213.83199411509301</v>
      </c>
      <c r="G23" s="59">
        <v>0</v>
      </c>
      <c r="H23" s="59">
        <v>757.96461656010001</v>
      </c>
      <c r="I23" s="59">
        <v>73.738751833417496</v>
      </c>
      <c r="J23" s="57"/>
      <c r="K23" s="59">
        <v>48</v>
      </c>
      <c r="L23" s="59">
        <v>25.1</v>
      </c>
      <c r="M23" s="59">
        <v>0</v>
      </c>
      <c r="N23" s="59">
        <v>48</v>
      </c>
      <c r="O23" s="24"/>
      <c r="P23" s="21"/>
    </row>
    <row r="24" spans="1:16" s="20" customFormat="1" ht="12.75" customHeight="1">
      <c r="A24" s="40"/>
      <c r="B24" s="25" t="s">
        <v>29</v>
      </c>
      <c r="C24" s="41"/>
      <c r="D24" s="57">
        <v>16558.318437743303</v>
      </c>
      <c r="E24" s="57">
        <v>13589.033543280002</v>
      </c>
      <c r="F24" s="57">
        <v>2889.8222744974187</v>
      </c>
      <c r="G24" s="57">
        <v>27.973179999999946</v>
      </c>
      <c r="H24" s="57">
        <v>13617.006723280001</v>
      </c>
      <c r="I24" s="57">
        <v>82.236652075981169</v>
      </c>
      <c r="J24" s="57"/>
      <c r="K24" s="57"/>
      <c r="L24" s="59"/>
      <c r="M24" s="59"/>
      <c r="N24" s="59"/>
      <c r="O24" s="24"/>
      <c r="P24" s="21"/>
    </row>
    <row r="25" spans="1:16" s="20" customFormat="1" ht="12.75" customHeight="1">
      <c r="A25" s="40">
        <v>146</v>
      </c>
      <c r="B25" s="17" t="s">
        <v>30</v>
      </c>
      <c r="C25" s="40" t="s">
        <v>31</v>
      </c>
      <c r="D25" s="59">
        <v>15447.375000000002</v>
      </c>
      <c r="E25" s="59">
        <v>12879.403380000002</v>
      </c>
      <c r="F25" s="59">
        <v>2584.4055999212092</v>
      </c>
      <c r="G25" s="60">
        <v>0</v>
      </c>
      <c r="H25" s="59">
        <v>12879.403380000002</v>
      </c>
      <c r="I25" s="59">
        <v>83.376000000000005</v>
      </c>
      <c r="J25" s="57"/>
      <c r="K25" s="59">
        <v>100</v>
      </c>
      <c r="L25" s="59">
        <v>17</v>
      </c>
      <c r="M25" s="59">
        <v>0</v>
      </c>
      <c r="N25" s="59">
        <v>100</v>
      </c>
      <c r="O25" s="24"/>
      <c r="P25" s="21"/>
    </row>
    <row r="26" spans="1:16" s="20" customFormat="1" ht="12.75" customHeight="1">
      <c r="A26" s="40">
        <v>151</v>
      </c>
      <c r="B26" s="17" t="s">
        <v>32</v>
      </c>
      <c r="C26" s="40" t="s">
        <v>93</v>
      </c>
      <c r="D26" s="59">
        <v>275.84598734330234</v>
      </c>
      <c r="E26" s="59">
        <v>254.85944328000002</v>
      </c>
      <c r="F26" s="59">
        <v>132.40607457620931</v>
      </c>
      <c r="G26" s="60">
        <v>0</v>
      </c>
      <c r="H26" s="59">
        <v>254.85944328000002</v>
      </c>
      <c r="I26" s="59">
        <v>92.391934258161371</v>
      </c>
      <c r="J26" s="57"/>
      <c r="K26" s="59">
        <v>92.5</v>
      </c>
      <c r="L26" s="59">
        <v>48</v>
      </c>
      <c r="M26" s="59">
        <v>7.4000000000000057</v>
      </c>
      <c r="N26" s="59">
        <v>99.9</v>
      </c>
      <c r="O26" s="24"/>
      <c r="P26" s="28"/>
    </row>
    <row r="27" spans="1:16" s="20" customFormat="1" ht="12.75" customHeight="1">
      <c r="A27" s="40">
        <v>164</v>
      </c>
      <c r="B27" s="17" t="s">
        <v>99</v>
      </c>
      <c r="C27" s="40" t="s">
        <v>93</v>
      </c>
      <c r="D27" s="59">
        <v>835.09745039999996</v>
      </c>
      <c r="E27" s="59">
        <v>454.7707200000001</v>
      </c>
      <c r="F27" s="59">
        <v>173.01060000000001</v>
      </c>
      <c r="G27" s="60">
        <v>27.973179999999946</v>
      </c>
      <c r="H27" s="59">
        <v>482.74390000000005</v>
      </c>
      <c r="I27" s="59">
        <v>57.80689424554852</v>
      </c>
      <c r="J27" s="57"/>
      <c r="K27" s="59">
        <v>54.3</v>
      </c>
      <c r="L27" s="59">
        <v>0</v>
      </c>
      <c r="M27" s="59">
        <v>0.4</v>
      </c>
      <c r="N27" s="59">
        <v>54.699999999999996</v>
      </c>
      <c r="O27" s="24"/>
      <c r="P27" s="29"/>
    </row>
    <row r="28" spans="1:16" s="20" customFormat="1" ht="12.75" customHeight="1">
      <c r="A28" s="40"/>
      <c r="B28" s="25" t="s">
        <v>34</v>
      </c>
      <c r="C28" s="41"/>
      <c r="D28" s="57">
        <v>23481.299164930668</v>
      </c>
      <c r="E28" s="57">
        <v>12292.95664788338</v>
      </c>
      <c r="F28" s="57">
        <v>6788.7113281507691</v>
      </c>
      <c r="G28" s="57">
        <v>283.25111999999967</v>
      </c>
      <c r="H28" s="57">
        <v>12576.207767883381</v>
      </c>
      <c r="I28" s="57">
        <v>53.558398449545564</v>
      </c>
      <c r="J28" s="57"/>
      <c r="K28" s="59"/>
      <c r="L28" s="59"/>
      <c r="M28" s="59"/>
      <c r="N28" s="59"/>
      <c r="O28" s="24"/>
      <c r="P28" s="21"/>
    </row>
    <row r="29" spans="1:16" s="20" customFormat="1" ht="12.75" customHeight="1">
      <c r="A29" s="40">
        <v>171</v>
      </c>
      <c r="B29" s="17" t="s">
        <v>100</v>
      </c>
      <c r="C29" s="40" t="s">
        <v>31</v>
      </c>
      <c r="D29" s="59">
        <v>7313.8910713174901</v>
      </c>
      <c r="E29" s="59">
        <v>2471.58</v>
      </c>
      <c r="F29" s="59">
        <v>2660.4310922526979</v>
      </c>
      <c r="G29" s="59">
        <v>0</v>
      </c>
      <c r="H29" s="59">
        <v>2471.58</v>
      </c>
      <c r="I29" s="59">
        <v>33.79295611460045</v>
      </c>
      <c r="J29" s="57"/>
      <c r="K29" s="59">
        <v>70.5</v>
      </c>
      <c r="L29" s="59">
        <v>14</v>
      </c>
      <c r="M29" s="59">
        <v>0</v>
      </c>
      <c r="N29" s="59">
        <v>70.5</v>
      </c>
      <c r="O29" s="24"/>
      <c r="P29" s="21"/>
    </row>
    <row r="30" spans="1:16" s="20" customFormat="1" ht="12.75" customHeight="1">
      <c r="A30" s="40">
        <v>176</v>
      </c>
      <c r="B30" s="17" t="s">
        <v>101</v>
      </c>
      <c r="C30" s="40" t="s">
        <v>93</v>
      </c>
      <c r="D30" s="59">
        <v>741.47400000000005</v>
      </c>
      <c r="E30" s="59">
        <v>415.22544000000005</v>
      </c>
      <c r="F30" s="59">
        <v>346.02120000000002</v>
      </c>
      <c r="G30" s="59">
        <v>0</v>
      </c>
      <c r="H30" s="59">
        <v>415.22544000000005</v>
      </c>
      <c r="I30" s="59">
        <v>56.000000000000007</v>
      </c>
      <c r="J30" s="57"/>
      <c r="K30" s="59">
        <v>96.4</v>
      </c>
      <c r="L30" s="59">
        <v>5.6</v>
      </c>
      <c r="M30" s="59">
        <v>0</v>
      </c>
      <c r="N30" s="59">
        <v>96.4</v>
      </c>
      <c r="O30" s="24"/>
      <c r="P30" s="21"/>
    </row>
    <row r="31" spans="1:16" s="20" customFormat="1" ht="12.75" customHeight="1">
      <c r="A31" s="40">
        <v>180</v>
      </c>
      <c r="B31" s="17" t="s">
        <v>102</v>
      </c>
      <c r="C31" s="40" t="s">
        <v>130</v>
      </c>
      <c r="D31" s="59">
        <v>807.71234400000003</v>
      </c>
      <c r="E31" s="59">
        <v>0</v>
      </c>
      <c r="F31" s="59">
        <v>387.70192512000006</v>
      </c>
      <c r="G31" s="59">
        <v>0</v>
      </c>
      <c r="H31" s="59">
        <v>0</v>
      </c>
      <c r="I31" s="59">
        <v>0</v>
      </c>
      <c r="J31" s="57"/>
      <c r="K31" s="59">
        <v>0</v>
      </c>
      <c r="L31" s="59">
        <v>48</v>
      </c>
      <c r="M31" s="59">
        <v>0</v>
      </c>
      <c r="N31" s="59">
        <v>0</v>
      </c>
      <c r="O31" s="24"/>
      <c r="P31" s="21"/>
    </row>
    <row r="32" spans="1:16" s="20" customFormat="1" ht="12.75" customHeight="1">
      <c r="A32" s="40">
        <v>185</v>
      </c>
      <c r="B32" s="17" t="s">
        <v>37</v>
      </c>
      <c r="C32" s="40" t="s">
        <v>93</v>
      </c>
      <c r="D32" s="59">
        <v>374.6544543</v>
      </c>
      <c r="E32" s="59">
        <v>287.93907000000002</v>
      </c>
      <c r="F32" s="59">
        <v>6.1789500000000004</v>
      </c>
      <c r="G32" s="59">
        <v>0</v>
      </c>
      <c r="H32" s="59">
        <v>287.93907000000002</v>
      </c>
      <c r="I32" s="59">
        <v>76.854570043210074</v>
      </c>
      <c r="J32" s="57"/>
      <c r="K32" s="59">
        <v>94.4</v>
      </c>
      <c r="L32" s="59">
        <v>5.6</v>
      </c>
      <c r="M32" s="59">
        <v>0</v>
      </c>
      <c r="N32" s="59">
        <v>94.4</v>
      </c>
      <c r="O32" s="24"/>
      <c r="P32" s="21"/>
    </row>
    <row r="33" spans="1:22" s="20" customFormat="1" ht="12.75" customHeight="1">
      <c r="A33" s="40">
        <v>188</v>
      </c>
      <c r="B33" s="17" t="s">
        <v>38</v>
      </c>
      <c r="C33" s="40" t="s">
        <v>93</v>
      </c>
      <c r="D33" s="59">
        <v>3508.9616049778774</v>
      </c>
      <c r="E33" s="59">
        <v>2022.9882300000004</v>
      </c>
      <c r="F33" s="59">
        <v>183.23934495530236</v>
      </c>
      <c r="G33" s="59">
        <v>35.577099999999781</v>
      </c>
      <c r="H33" s="59">
        <v>2058.5653300000004</v>
      </c>
      <c r="I33" s="59">
        <v>58.665940575687173</v>
      </c>
      <c r="J33" s="57"/>
      <c r="K33" s="59">
        <v>50.7</v>
      </c>
      <c r="L33" s="59">
        <v>16</v>
      </c>
      <c r="M33" s="59">
        <v>3.1</v>
      </c>
      <c r="N33" s="59">
        <v>53.800000000000004</v>
      </c>
      <c r="O33" s="24"/>
      <c r="P33" s="21"/>
    </row>
    <row r="34" spans="1:22" s="20" customFormat="1" ht="12.75" customHeight="1">
      <c r="A34" s="40">
        <v>190</v>
      </c>
      <c r="B34" s="17" t="s">
        <v>39</v>
      </c>
      <c r="C34" s="40" t="s">
        <v>93</v>
      </c>
      <c r="D34" s="59">
        <v>866.61096045300008</v>
      </c>
      <c r="E34" s="59">
        <v>668.19165300000009</v>
      </c>
      <c r="F34" s="59">
        <v>311.97994377048838</v>
      </c>
      <c r="G34" s="59">
        <v>0</v>
      </c>
      <c r="H34" s="59">
        <v>668.19165300000009</v>
      </c>
      <c r="I34" s="59">
        <v>77.103992851731178</v>
      </c>
      <c r="J34" s="57"/>
      <c r="K34" s="59">
        <v>76.400000000000006</v>
      </c>
      <c r="L34" s="59">
        <v>36</v>
      </c>
      <c r="M34" s="59">
        <v>0</v>
      </c>
      <c r="N34" s="59">
        <v>76.400000000000006</v>
      </c>
      <c r="O34" s="24"/>
      <c r="P34" s="28"/>
    </row>
    <row r="35" spans="1:22" s="20" customFormat="1" ht="12.75" customHeight="1">
      <c r="A35" s="40">
        <v>192</v>
      </c>
      <c r="B35" s="17" t="s">
        <v>40</v>
      </c>
      <c r="C35" s="40" t="s">
        <v>93</v>
      </c>
      <c r="D35" s="59">
        <v>783.40258711512297</v>
      </c>
      <c r="E35" s="59">
        <v>564.02444232000005</v>
      </c>
      <c r="F35" s="59">
        <v>313.36103776709302</v>
      </c>
      <c r="G35" s="59">
        <v>0</v>
      </c>
      <c r="H35" s="59">
        <v>564.02444232000005</v>
      </c>
      <c r="I35" s="59">
        <v>71.996755129060503</v>
      </c>
      <c r="J35" s="57"/>
      <c r="K35" s="59">
        <v>72</v>
      </c>
      <c r="L35" s="59">
        <v>40</v>
      </c>
      <c r="M35" s="59">
        <v>6</v>
      </c>
      <c r="N35" s="59">
        <v>78</v>
      </c>
      <c r="O35" s="24"/>
      <c r="P35" s="28"/>
    </row>
    <row r="36" spans="1:22" s="20" customFormat="1" ht="12.75" customHeight="1">
      <c r="A36" s="40">
        <v>194</v>
      </c>
      <c r="B36" s="17" t="s">
        <v>41</v>
      </c>
      <c r="C36" s="40" t="s">
        <v>93</v>
      </c>
      <c r="D36" s="59">
        <v>846.51615000000004</v>
      </c>
      <c r="E36" s="59">
        <v>845.89825500000006</v>
      </c>
      <c r="F36" s="59">
        <v>347.68572291209307</v>
      </c>
      <c r="G36" s="59">
        <v>0</v>
      </c>
      <c r="H36" s="59">
        <v>845.89825500000006</v>
      </c>
      <c r="I36" s="59">
        <v>99.927007299270073</v>
      </c>
      <c r="J36" s="40">
        <v>0</v>
      </c>
      <c r="K36" s="59">
        <v>72</v>
      </c>
      <c r="L36" s="59">
        <v>41.07</v>
      </c>
      <c r="M36" s="59">
        <v>27.900000000000006</v>
      </c>
      <c r="N36" s="59">
        <v>99.9</v>
      </c>
      <c r="O36" s="24"/>
      <c r="P36" s="28"/>
    </row>
    <row r="37" spans="1:22" s="20" customFormat="1" ht="12.75" customHeight="1">
      <c r="A37" s="40">
        <v>195</v>
      </c>
      <c r="B37" s="17" t="s">
        <v>42</v>
      </c>
      <c r="C37" s="40" t="s">
        <v>93</v>
      </c>
      <c r="D37" s="59">
        <v>1812.859800141689</v>
      </c>
      <c r="E37" s="59">
        <v>1803.8083995633799</v>
      </c>
      <c r="F37" s="59">
        <v>362.57196207620933</v>
      </c>
      <c r="G37" s="59">
        <v>0</v>
      </c>
      <c r="H37" s="59">
        <v>1803.8083995633799</v>
      </c>
      <c r="I37" s="59">
        <v>99.500711495858553</v>
      </c>
      <c r="J37" s="57"/>
      <c r="K37" s="59">
        <v>98.5</v>
      </c>
      <c r="L37" s="59">
        <v>20</v>
      </c>
      <c r="M37" s="59">
        <v>1.4000000000000057</v>
      </c>
      <c r="N37" s="59">
        <v>99.9</v>
      </c>
      <c r="O37" s="24"/>
      <c r="P37" s="28"/>
      <c r="R37" s="30"/>
      <c r="T37" s="31"/>
      <c r="V37" s="32"/>
    </row>
    <row r="38" spans="1:22" s="20" customFormat="1" ht="12.75" customHeight="1">
      <c r="A38" s="40">
        <v>198</v>
      </c>
      <c r="B38" s="17" t="s">
        <v>43</v>
      </c>
      <c r="C38" s="40" t="s">
        <v>96</v>
      </c>
      <c r="D38" s="59">
        <v>660.71512350000012</v>
      </c>
      <c r="E38" s="59">
        <v>270.88516800000002</v>
      </c>
      <c r="F38" s="59">
        <v>297.32180557499998</v>
      </c>
      <c r="G38" s="59">
        <v>0</v>
      </c>
      <c r="H38" s="59">
        <v>270.88516800000002</v>
      </c>
      <c r="I38" s="59">
        <v>40.998784251379405</v>
      </c>
      <c r="J38" s="57"/>
      <c r="K38" s="59">
        <v>26</v>
      </c>
      <c r="L38" s="59">
        <v>45</v>
      </c>
      <c r="M38" s="59">
        <v>19.5</v>
      </c>
      <c r="N38" s="59">
        <v>45.5</v>
      </c>
      <c r="O38" s="24"/>
      <c r="P38" s="28"/>
    </row>
    <row r="39" spans="1:22" s="20" customFormat="1" ht="12.75" customHeight="1">
      <c r="A39" s="40">
        <v>200</v>
      </c>
      <c r="B39" s="17" t="s">
        <v>44</v>
      </c>
      <c r="C39" s="40" t="s">
        <v>93</v>
      </c>
      <c r="D39" s="59">
        <v>922.37925952548846</v>
      </c>
      <c r="E39" s="59">
        <v>505.43810999999999</v>
      </c>
      <c r="F39" s="59">
        <v>333.66330000000005</v>
      </c>
      <c r="G39" s="59">
        <v>12.714399999999999</v>
      </c>
      <c r="H39" s="59">
        <v>518.15251000000001</v>
      </c>
      <c r="I39" s="59">
        <v>56.175646259279496</v>
      </c>
      <c r="J39" s="57"/>
      <c r="K39" s="59">
        <v>80.300000000000011</v>
      </c>
      <c r="L39" s="59">
        <v>2.4</v>
      </c>
      <c r="M39" s="59">
        <v>13.2</v>
      </c>
      <c r="N39" s="59">
        <v>93.500000000000014</v>
      </c>
      <c r="O39" s="24"/>
      <c r="P39" s="24"/>
      <c r="Q39" s="33"/>
    </row>
    <row r="40" spans="1:22" s="20" customFormat="1" ht="12.75" customHeight="1">
      <c r="A40" s="40">
        <v>201</v>
      </c>
      <c r="B40" s="17" t="s">
        <v>45</v>
      </c>
      <c r="C40" s="40" t="s">
        <v>93</v>
      </c>
      <c r="D40" s="59">
        <v>1405.7605566000002</v>
      </c>
      <c r="E40" s="59">
        <v>402.86753999999996</v>
      </c>
      <c r="F40" s="59">
        <v>468.39940776439539</v>
      </c>
      <c r="G40" s="59">
        <v>0</v>
      </c>
      <c r="H40" s="59">
        <v>402.86753999999996</v>
      </c>
      <c r="I40" s="59">
        <v>28.658332893788341</v>
      </c>
      <c r="J40" s="57"/>
      <c r="K40" s="59">
        <v>27.7</v>
      </c>
      <c r="L40" s="59">
        <v>33.32</v>
      </c>
      <c r="M40" s="59">
        <v>0</v>
      </c>
      <c r="N40" s="59">
        <v>27.7</v>
      </c>
      <c r="O40" s="24"/>
      <c r="P40" s="21"/>
    </row>
    <row r="41" spans="1:22" s="20" customFormat="1" ht="12.75" customHeight="1">
      <c r="A41" s="40">
        <v>202</v>
      </c>
      <c r="B41" s="17" t="s">
        <v>46</v>
      </c>
      <c r="C41" s="40" t="s">
        <v>92</v>
      </c>
      <c r="D41" s="59">
        <v>1984.3945083000001</v>
      </c>
      <c r="E41" s="59">
        <v>717.99399000000005</v>
      </c>
      <c r="F41" s="59">
        <v>760.64610832848837</v>
      </c>
      <c r="G41" s="59">
        <v>234.95961999999992</v>
      </c>
      <c r="H41" s="59">
        <v>952.95361000000003</v>
      </c>
      <c r="I41" s="59">
        <v>48.022386980720917</v>
      </c>
      <c r="J41" s="57"/>
      <c r="K41" s="59">
        <v>34.9</v>
      </c>
      <c r="L41" s="59">
        <v>17.3</v>
      </c>
      <c r="M41" s="59">
        <v>8.1</v>
      </c>
      <c r="N41" s="59">
        <v>43</v>
      </c>
      <c r="O41" s="24"/>
      <c r="P41" s="21"/>
    </row>
    <row r="42" spans="1:22" s="20" customFormat="1" ht="12.75" customHeight="1">
      <c r="A42" s="40">
        <v>204</v>
      </c>
      <c r="B42" s="17" t="s">
        <v>48</v>
      </c>
      <c r="C42" s="40" t="s">
        <v>93</v>
      </c>
      <c r="D42" s="59">
        <v>1451.9667446999999</v>
      </c>
      <c r="E42" s="59">
        <v>1316.11635</v>
      </c>
      <c r="F42" s="59">
        <v>9.5095276290000008</v>
      </c>
      <c r="G42" s="59">
        <v>0</v>
      </c>
      <c r="H42" s="59">
        <v>1316.11635</v>
      </c>
      <c r="I42" s="59">
        <v>90.643697922429425</v>
      </c>
      <c r="J42" s="57"/>
      <c r="K42" s="59">
        <v>77.800000000000011</v>
      </c>
      <c r="L42" s="59">
        <v>7</v>
      </c>
      <c r="M42" s="59">
        <v>0</v>
      </c>
      <c r="N42" s="59">
        <v>77.800000000000011</v>
      </c>
      <c r="O42" s="24"/>
      <c r="P42" s="21"/>
    </row>
    <row r="43" spans="1:22" s="20" customFormat="1" ht="12.75" customHeight="1">
      <c r="A43" s="40"/>
      <c r="B43" s="25" t="s">
        <v>49</v>
      </c>
      <c r="C43" s="41"/>
      <c r="D43" s="57">
        <v>31305.79006690699</v>
      </c>
      <c r="E43" s="57">
        <v>24876.767826450006</v>
      </c>
      <c r="F43" s="57">
        <v>4666.7083395239997</v>
      </c>
      <c r="G43" s="57">
        <v>598.90654999999811</v>
      </c>
      <c r="H43" s="57">
        <v>25475.67437645001</v>
      </c>
      <c r="I43" s="57">
        <v>81.376877318870385</v>
      </c>
      <c r="J43" s="57"/>
      <c r="K43" s="61"/>
      <c r="L43" s="59"/>
      <c r="M43" s="57"/>
      <c r="N43" s="59"/>
      <c r="O43" s="24"/>
      <c r="P43" s="21"/>
    </row>
    <row r="44" spans="1:22" s="20" customFormat="1" ht="12.75" customHeight="1">
      <c r="A44" s="40">
        <v>209</v>
      </c>
      <c r="B44" s="17" t="s">
        <v>50</v>
      </c>
      <c r="C44" s="40" t="s">
        <v>93</v>
      </c>
      <c r="D44" s="59">
        <v>1643.4903561083117</v>
      </c>
      <c r="E44" s="59">
        <v>772.36875000000009</v>
      </c>
      <c r="F44" s="59">
        <v>1198.7715149056046</v>
      </c>
      <c r="G44" s="60">
        <v>0</v>
      </c>
      <c r="H44" s="59">
        <v>772.36875000000009</v>
      </c>
      <c r="I44" s="59">
        <v>46.995636276742367</v>
      </c>
      <c r="J44" s="57"/>
      <c r="K44" s="59">
        <v>41.5</v>
      </c>
      <c r="L44" s="59">
        <v>73</v>
      </c>
      <c r="M44" s="59">
        <v>4.8999999999999986</v>
      </c>
      <c r="N44" s="59">
        <v>46.4</v>
      </c>
      <c r="O44" s="24"/>
      <c r="P44" s="28"/>
    </row>
    <row r="45" spans="1:22" s="20" customFormat="1" ht="12.75" customHeight="1">
      <c r="A45" s="40">
        <v>211</v>
      </c>
      <c r="B45" s="17" t="s">
        <v>51</v>
      </c>
      <c r="C45" s="40" t="s">
        <v>93</v>
      </c>
      <c r="D45" s="59">
        <v>2619.8377263000002</v>
      </c>
      <c r="E45" s="59">
        <v>2348.0009999999997</v>
      </c>
      <c r="F45" s="59">
        <v>438.70174263000001</v>
      </c>
      <c r="G45" s="60">
        <v>0</v>
      </c>
      <c r="H45" s="59">
        <v>2348.0009999999997</v>
      </c>
      <c r="I45" s="59">
        <v>89.623909772308082</v>
      </c>
      <c r="J45" s="57"/>
      <c r="K45" s="59">
        <v>88.500000000000014</v>
      </c>
      <c r="L45" s="59">
        <v>3</v>
      </c>
      <c r="M45" s="59">
        <v>0</v>
      </c>
      <c r="N45" s="59">
        <v>88.500000000000014</v>
      </c>
      <c r="O45" s="24"/>
      <c r="P45" s="21"/>
    </row>
    <row r="46" spans="1:22" s="20" customFormat="1" ht="12.75" customHeight="1">
      <c r="A46" s="40">
        <v>212</v>
      </c>
      <c r="B46" s="17" t="s">
        <v>52</v>
      </c>
      <c r="C46" s="40" t="s">
        <v>93</v>
      </c>
      <c r="D46" s="59">
        <v>423.71531730000004</v>
      </c>
      <c r="E46" s="59">
        <v>423.71531730000004</v>
      </c>
      <c r="F46" s="59">
        <v>0</v>
      </c>
      <c r="G46" s="60">
        <v>0</v>
      </c>
      <c r="H46" s="59">
        <v>423.71531730000004</v>
      </c>
      <c r="I46" s="59">
        <v>100</v>
      </c>
      <c r="J46" s="57"/>
      <c r="K46" s="59">
        <v>88.5</v>
      </c>
      <c r="L46" s="59">
        <v>1</v>
      </c>
      <c r="M46" s="59">
        <v>0</v>
      </c>
      <c r="N46" s="59">
        <v>88.5</v>
      </c>
      <c r="O46" s="24"/>
      <c r="P46" s="21"/>
    </row>
    <row r="47" spans="1:22" s="20" customFormat="1" ht="12.75" customHeight="1">
      <c r="A47" s="40">
        <v>213</v>
      </c>
      <c r="B47" s="17" t="s">
        <v>53</v>
      </c>
      <c r="C47" s="40" t="s">
        <v>93</v>
      </c>
      <c r="D47" s="59">
        <v>1444.4399060933024</v>
      </c>
      <c r="E47" s="59">
        <v>678.81944700000008</v>
      </c>
      <c r="F47" s="59">
        <v>0</v>
      </c>
      <c r="G47" s="60">
        <v>0</v>
      </c>
      <c r="H47" s="59">
        <v>678.81944700000008</v>
      </c>
      <c r="I47" s="59">
        <v>46.995340140938495</v>
      </c>
      <c r="J47" s="57"/>
      <c r="K47" s="59">
        <v>38</v>
      </c>
      <c r="L47" s="59">
        <v>0</v>
      </c>
      <c r="M47" s="59">
        <v>0</v>
      </c>
      <c r="N47" s="59">
        <v>38</v>
      </c>
      <c r="O47" s="24"/>
      <c r="P47" s="28"/>
    </row>
    <row r="48" spans="1:22" s="20" customFormat="1" ht="12.75" customHeight="1">
      <c r="A48" s="40">
        <v>214</v>
      </c>
      <c r="B48" s="17" t="s">
        <v>54</v>
      </c>
      <c r="C48" s="40" t="s">
        <v>93</v>
      </c>
      <c r="D48" s="59">
        <v>2979.1366126416892</v>
      </c>
      <c r="E48" s="59">
        <v>2532.23875215</v>
      </c>
      <c r="F48" s="59">
        <v>953.32371223290704</v>
      </c>
      <c r="G48" s="60">
        <v>0</v>
      </c>
      <c r="H48" s="59">
        <v>2532.23875215</v>
      </c>
      <c r="I48" s="59">
        <v>84.999081324591842</v>
      </c>
      <c r="J48" s="57"/>
      <c r="K48" s="59">
        <v>56</v>
      </c>
      <c r="L48" s="59">
        <v>32</v>
      </c>
      <c r="M48" s="59">
        <v>21.909999999999997</v>
      </c>
      <c r="N48" s="59">
        <v>77.91</v>
      </c>
      <c r="O48" s="24"/>
      <c r="P48" s="28"/>
    </row>
    <row r="49" spans="1:16" s="20" customFormat="1" ht="12.75" customHeight="1">
      <c r="A49" s="40">
        <v>215</v>
      </c>
      <c r="B49" s="17" t="s">
        <v>55</v>
      </c>
      <c r="C49" s="40" t="s">
        <v>93</v>
      </c>
      <c r="D49" s="59">
        <v>630.24054210000008</v>
      </c>
      <c r="E49" s="59">
        <v>442.41282000000007</v>
      </c>
      <c r="F49" s="59">
        <v>55.610550000000003</v>
      </c>
      <c r="G49" s="60">
        <v>0</v>
      </c>
      <c r="H49" s="59">
        <v>442.41282000000007</v>
      </c>
      <c r="I49" s="59">
        <v>70.197454852055927</v>
      </c>
      <c r="J49" s="57"/>
      <c r="K49" s="59">
        <v>65.599999999999994</v>
      </c>
      <c r="L49" s="59">
        <v>8.3000000000000007</v>
      </c>
      <c r="M49" s="59">
        <v>0</v>
      </c>
      <c r="N49" s="59">
        <v>65.599999999999994</v>
      </c>
      <c r="O49" s="24"/>
      <c r="P49" s="21"/>
    </row>
    <row r="50" spans="1:16" s="20" customFormat="1" ht="12.75" customHeight="1">
      <c r="A50" s="40">
        <v>216</v>
      </c>
      <c r="B50" s="17" t="s">
        <v>56</v>
      </c>
      <c r="C50" s="40" t="s">
        <v>31</v>
      </c>
      <c r="D50" s="59">
        <v>1860.6177819000002</v>
      </c>
      <c r="E50" s="59">
        <v>1680.6744000000001</v>
      </c>
      <c r="F50" s="59">
        <v>53.806296600000003</v>
      </c>
      <c r="G50" s="60">
        <v>65.387399999999857</v>
      </c>
      <c r="H50" s="59">
        <v>1746.0617999999999</v>
      </c>
      <c r="I50" s="59">
        <v>93.843121192627777</v>
      </c>
      <c r="J50" s="57"/>
      <c r="K50" s="59">
        <v>90.3</v>
      </c>
      <c r="L50" s="59">
        <v>2.89</v>
      </c>
      <c r="M50" s="59">
        <v>3.5</v>
      </c>
      <c r="N50" s="59">
        <v>93.8</v>
      </c>
      <c r="O50" s="24"/>
      <c r="P50" s="21"/>
    </row>
    <row r="51" spans="1:16" s="20" customFormat="1" ht="12.75" customHeight="1">
      <c r="A51" s="40">
        <v>217</v>
      </c>
      <c r="B51" s="17" t="s">
        <v>57</v>
      </c>
      <c r="C51" s="40" t="s">
        <v>31</v>
      </c>
      <c r="D51" s="59">
        <v>1961.6559723</v>
      </c>
      <c r="E51" s="59">
        <v>1557.0954000000002</v>
      </c>
      <c r="F51" s="59">
        <v>490.94229330000002</v>
      </c>
      <c r="G51" s="60">
        <v>225.08355000000009</v>
      </c>
      <c r="H51" s="59">
        <v>1782.1789500000002</v>
      </c>
      <c r="I51" s="59">
        <v>90.850739128861278</v>
      </c>
      <c r="J51" s="57"/>
      <c r="K51" s="59">
        <v>79.3</v>
      </c>
      <c r="L51" s="59">
        <v>25</v>
      </c>
      <c r="M51" s="59">
        <v>11.3</v>
      </c>
      <c r="N51" s="59">
        <v>90.6</v>
      </c>
      <c r="O51" s="24"/>
      <c r="P51" s="21"/>
    </row>
    <row r="52" spans="1:16" s="20" customFormat="1" ht="12.75" customHeight="1">
      <c r="A52" s="40">
        <v>222</v>
      </c>
      <c r="B52" s="17" t="s">
        <v>58</v>
      </c>
      <c r="C52" s="40" t="s">
        <v>93</v>
      </c>
      <c r="D52" s="59">
        <v>13089.673048500003</v>
      </c>
      <c r="E52" s="59">
        <v>11929.080870000002</v>
      </c>
      <c r="F52" s="59">
        <v>1328.6596185000001</v>
      </c>
      <c r="G52" s="60">
        <v>68.579329999998279</v>
      </c>
      <c r="H52" s="59">
        <v>11997.6602</v>
      </c>
      <c r="I52" s="59">
        <v>91.657447482042798</v>
      </c>
      <c r="J52" s="57"/>
      <c r="K52" s="59">
        <v>98.100000000000009</v>
      </c>
      <c r="L52" s="59">
        <v>5</v>
      </c>
      <c r="M52" s="59">
        <v>0.8</v>
      </c>
      <c r="N52" s="59">
        <v>98.9</v>
      </c>
      <c r="O52" s="24"/>
      <c r="P52" s="21"/>
    </row>
    <row r="53" spans="1:16" s="20" customFormat="1" ht="12.75" customHeight="1">
      <c r="A53" s="40">
        <v>226</v>
      </c>
      <c r="B53" s="17" t="s">
        <v>59</v>
      </c>
      <c r="C53" s="40" t="s">
        <v>31</v>
      </c>
      <c r="D53" s="59">
        <v>313.46357097600003</v>
      </c>
      <c r="E53" s="59">
        <v>304.00434000000001</v>
      </c>
      <c r="F53" s="59">
        <v>0</v>
      </c>
      <c r="G53" s="60">
        <v>2.514899999999991</v>
      </c>
      <c r="H53" s="59">
        <v>306.51924000000002</v>
      </c>
      <c r="I53" s="59">
        <v>97.784644973456352</v>
      </c>
      <c r="J53" s="57"/>
      <c r="K53" s="59">
        <v>96.699999999999989</v>
      </c>
      <c r="L53" s="59">
        <v>0</v>
      </c>
      <c r="M53" s="59">
        <v>1.3</v>
      </c>
      <c r="N53" s="59">
        <v>97.999999999999986</v>
      </c>
      <c r="O53" s="24"/>
      <c r="P53" s="21"/>
    </row>
    <row r="54" spans="1:16" s="20" customFormat="1" ht="12.75" customHeight="1">
      <c r="A54" s="40">
        <v>227</v>
      </c>
      <c r="B54" s="17" t="s">
        <v>60</v>
      </c>
      <c r="C54" s="40" t="s">
        <v>93</v>
      </c>
      <c r="D54" s="59">
        <v>1316.7266448915002</v>
      </c>
      <c r="E54" s="59">
        <v>1296.3437100000003</v>
      </c>
      <c r="F54" s="59">
        <v>24.715800000000002</v>
      </c>
      <c r="G54" s="60">
        <v>11.449709999999891</v>
      </c>
      <c r="H54" s="59">
        <v>1307.7934200000002</v>
      </c>
      <c r="I54" s="59">
        <v>99.321558128548688</v>
      </c>
      <c r="J54" s="57"/>
      <c r="K54" s="59">
        <v>98.5</v>
      </c>
      <c r="L54" s="59">
        <v>0</v>
      </c>
      <c r="M54" s="59">
        <v>1.5</v>
      </c>
      <c r="N54" s="59">
        <v>100</v>
      </c>
      <c r="O54" s="24"/>
      <c r="P54" s="21"/>
    </row>
    <row r="55" spans="1:16" s="20" customFormat="1" ht="12.75" customHeight="1">
      <c r="A55" s="40">
        <v>228</v>
      </c>
      <c r="B55" s="17" t="s">
        <v>103</v>
      </c>
      <c r="C55" s="40" t="s">
        <v>33</v>
      </c>
      <c r="D55" s="59">
        <v>247.72195324548841</v>
      </c>
      <c r="E55" s="59">
        <v>240.97904999999997</v>
      </c>
      <c r="F55" s="59">
        <v>122.17681135548837</v>
      </c>
      <c r="G55" s="60">
        <v>0</v>
      </c>
      <c r="H55" s="59">
        <v>240.97904999999997</v>
      </c>
      <c r="I55" s="59">
        <v>97.278035653624002</v>
      </c>
      <c r="J55" s="57"/>
      <c r="K55" s="59">
        <v>70.2</v>
      </c>
      <c r="L55" s="59">
        <v>10.199999999999999</v>
      </c>
      <c r="M55" s="59">
        <v>0</v>
      </c>
      <c r="N55" s="59">
        <v>70.2</v>
      </c>
      <c r="O55" s="24"/>
      <c r="P55" s="21"/>
    </row>
    <row r="56" spans="1:16" s="20" customFormat="1" ht="12.75" customHeight="1">
      <c r="A56" s="40">
        <v>229</v>
      </c>
      <c r="B56" s="17" t="s">
        <v>138</v>
      </c>
      <c r="C56" s="40" t="s">
        <v>31</v>
      </c>
      <c r="D56" s="59">
        <v>2775.0706345506978</v>
      </c>
      <c r="E56" s="59">
        <v>671.03396999999995</v>
      </c>
      <c r="F56" s="59">
        <v>0</v>
      </c>
      <c r="G56" s="60">
        <v>225.89165999999994</v>
      </c>
      <c r="H56" s="59">
        <v>896.92562999999996</v>
      </c>
      <c r="I56" s="59">
        <v>32.320821633616475</v>
      </c>
      <c r="J56" s="57"/>
      <c r="K56" s="59">
        <v>52.3</v>
      </c>
      <c r="L56" s="59">
        <v>0</v>
      </c>
      <c r="M56" s="59">
        <v>17.2</v>
      </c>
      <c r="N56" s="59">
        <v>69.5</v>
      </c>
      <c r="O56" s="24"/>
      <c r="P56" s="21"/>
    </row>
    <row r="57" spans="1:16" s="20" customFormat="1" ht="12.75" customHeight="1">
      <c r="A57" s="40"/>
      <c r="B57" s="25" t="s">
        <v>61</v>
      </c>
      <c r="C57" s="41"/>
      <c r="D57" s="57">
        <v>11738.561029019191</v>
      </c>
      <c r="E57" s="57">
        <v>3709.8520842150006</v>
      </c>
      <c r="F57" s="57">
        <v>2482.2707579794883</v>
      </c>
      <c r="G57" s="57">
        <v>127.87158999999993</v>
      </c>
      <c r="H57" s="57">
        <v>3837.7236742150008</v>
      </c>
      <c r="I57" s="57">
        <v>32.693305974451789</v>
      </c>
      <c r="J57" s="57"/>
      <c r="K57" s="59"/>
      <c r="L57" s="59"/>
      <c r="M57" s="59"/>
      <c r="N57" s="59"/>
      <c r="O57" s="24"/>
      <c r="P57" s="21"/>
    </row>
    <row r="58" spans="1:16" s="20" customFormat="1" ht="12.75" customHeight="1">
      <c r="A58" s="40">
        <v>230</v>
      </c>
      <c r="B58" s="17" t="s">
        <v>62</v>
      </c>
      <c r="C58" s="40" t="s">
        <v>35</v>
      </c>
      <c r="D58" s="59">
        <v>4084.2241605000004</v>
      </c>
      <c r="E58" s="59">
        <v>0</v>
      </c>
      <c r="F58" s="59">
        <v>0.80326350000000013</v>
      </c>
      <c r="G58" s="60">
        <v>0</v>
      </c>
      <c r="H58" s="59">
        <v>0</v>
      </c>
      <c r="I58" s="59">
        <v>0</v>
      </c>
      <c r="J58" s="57"/>
      <c r="K58" s="59">
        <v>0</v>
      </c>
      <c r="L58" s="59">
        <v>36.33</v>
      </c>
      <c r="M58" s="59">
        <v>0</v>
      </c>
      <c r="N58" s="59">
        <v>0</v>
      </c>
      <c r="O58" s="24"/>
      <c r="P58" s="21"/>
    </row>
    <row r="59" spans="1:16" s="20" customFormat="1" ht="12.75" customHeight="1">
      <c r="A59" s="40">
        <v>231</v>
      </c>
      <c r="B59" s="17" t="s">
        <v>63</v>
      </c>
      <c r="C59" s="40" t="s">
        <v>93</v>
      </c>
      <c r="D59" s="59">
        <v>539.13711466799998</v>
      </c>
      <c r="E59" s="59">
        <v>80.326350000000005</v>
      </c>
      <c r="F59" s="59">
        <v>0</v>
      </c>
      <c r="G59" s="60">
        <v>0</v>
      </c>
      <c r="H59" s="59">
        <v>80.326350000000005</v>
      </c>
      <c r="I59" s="59">
        <v>14.899057737745411</v>
      </c>
      <c r="J59" s="57"/>
      <c r="K59" s="59">
        <v>12.399999999999999</v>
      </c>
      <c r="L59" s="59">
        <v>0</v>
      </c>
      <c r="M59" s="59">
        <v>0</v>
      </c>
      <c r="N59" s="59">
        <v>12.399999999999999</v>
      </c>
      <c r="O59" s="24"/>
      <c r="P59" s="21"/>
    </row>
    <row r="60" spans="1:16" s="20" customFormat="1" ht="12.75" customHeight="1">
      <c r="A60" s="40">
        <v>235</v>
      </c>
      <c r="B60" s="17" t="s">
        <v>64</v>
      </c>
      <c r="C60" s="40" t="s">
        <v>31</v>
      </c>
      <c r="D60" s="59">
        <v>1245.6149751818116</v>
      </c>
      <c r="E60" s="59">
        <v>766.1898000000001</v>
      </c>
      <c r="F60" s="59">
        <v>568.00042325120933</v>
      </c>
      <c r="G60" s="60">
        <v>127.87158999999993</v>
      </c>
      <c r="H60" s="59">
        <v>894.06139000000007</v>
      </c>
      <c r="I60" s="59">
        <v>71.776705307312298</v>
      </c>
      <c r="J60" s="57"/>
      <c r="K60" s="59">
        <v>68</v>
      </c>
      <c r="L60" s="59">
        <v>45.6</v>
      </c>
      <c r="M60" s="59">
        <v>11</v>
      </c>
      <c r="N60" s="59">
        <v>79</v>
      </c>
      <c r="O60" s="24"/>
      <c r="P60" s="21"/>
    </row>
    <row r="61" spans="1:16" s="20" customFormat="1" ht="12.75" customHeight="1">
      <c r="A61" s="68">
        <v>236</v>
      </c>
      <c r="B61" s="69" t="s">
        <v>65</v>
      </c>
      <c r="C61" s="68" t="s">
        <v>33</v>
      </c>
      <c r="D61" s="62">
        <v>1135.6910100000002</v>
      </c>
      <c r="E61" s="62">
        <v>1135.6910100000002</v>
      </c>
      <c r="F61" s="62">
        <v>6.5621406976744193E-3</v>
      </c>
      <c r="G61" s="70">
        <v>0</v>
      </c>
      <c r="H61" s="62">
        <v>1135.6910100000002</v>
      </c>
      <c r="I61" s="62">
        <v>100</v>
      </c>
      <c r="J61" s="71"/>
      <c r="K61" s="62">
        <v>100.00000000000001</v>
      </c>
      <c r="L61" s="62">
        <v>1</v>
      </c>
      <c r="M61" s="59">
        <v>0</v>
      </c>
      <c r="N61" s="62">
        <v>100.00000000000001</v>
      </c>
      <c r="O61" s="24"/>
      <c r="P61" s="21"/>
    </row>
    <row r="62" spans="1:16" s="20" customFormat="1" ht="12.75" customHeight="1">
      <c r="A62" s="40">
        <v>237</v>
      </c>
      <c r="B62" s="17" t="s">
        <v>66</v>
      </c>
      <c r="C62" s="40" t="s">
        <v>35</v>
      </c>
      <c r="D62" s="59">
        <v>135.46359243000001</v>
      </c>
      <c r="E62" s="59">
        <v>0</v>
      </c>
      <c r="F62" s="59">
        <v>0</v>
      </c>
      <c r="G62" s="60">
        <v>0</v>
      </c>
      <c r="H62" s="59">
        <v>0</v>
      </c>
      <c r="I62" s="59">
        <v>0</v>
      </c>
      <c r="J62" s="57"/>
      <c r="K62" s="59">
        <v>0</v>
      </c>
      <c r="L62" s="59">
        <v>0</v>
      </c>
      <c r="M62" s="59">
        <v>0</v>
      </c>
      <c r="N62" s="59">
        <v>0</v>
      </c>
      <c r="O62" s="24"/>
      <c r="P62" s="21"/>
    </row>
    <row r="63" spans="1:16" s="20" customFormat="1" ht="12.75" customHeight="1">
      <c r="A63" s="40">
        <v>242</v>
      </c>
      <c r="B63" s="17" t="s">
        <v>131</v>
      </c>
      <c r="C63" s="40" t="s">
        <v>93</v>
      </c>
      <c r="D63" s="59">
        <v>660.46796549999999</v>
      </c>
      <c r="E63" s="59">
        <v>226.14957000000001</v>
      </c>
      <c r="F63" s="59">
        <v>290.60590481999998</v>
      </c>
      <c r="G63" s="60">
        <v>0</v>
      </c>
      <c r="H63" s="59">
        <v>226.14957000000001</v>
      </c>
      <c r="I63" s="59">
        <v>34.240808307605953</v>
      </c>
      <c r="J63" s="57"/>
      <c r="K63" s="59">
        <v>34</v>
      </c>
      <c r="L63" s="59">
        <v>44</v>
      </c>
      <c r="M63" s="59">
        <v>3.9600000000000009</v>
      </c>
      <c r="N63" s="59">
        <v>37.96</v>
      </c>
      <c r="O63" s="24"/>
      <c r="P63" s="28"/>
    </row>
    <row r="64" spans="1:16" s="20" customFormat="1" ht="12.75" customHeight="1">
      <c r="A64" s="40">
        <v>243</v>
      </c>
      <c r="B64" s="17" t="s">
        <v>132</v>
      </c>
      <c r="C64" s="40" t="s">
        <v>93</v>
      </c>
      <c r="D64" s="59">
        <v>1624.3779622393772</v>
      </c>
      <c r="E64" s="59">
        <v>251.73042299999997</v>
      </c>
      <c r="F64" s="59">
        <v>81.21889980648838</v>
      </c>
      <c r="G64" s="60">
        <v>0</v>
      </c>
      <c r="H64" s="59">
        <v>251.73042299999997</v>
      </c>
      <c r="I64" s="59">
        <v>15.497035102160762</v>
      </c>
      <c r="J64" s="57"/>
      <c r="K64" s="59">
        <v>14</v>
      </c>
      <c r="L64" s="59">
        <v>5</v>
      </c>
      <c r="M64" s="59">
        <v>0</v>
      </c>
      <c r="N64" s="59">
        <v>14</v>
      </c>
      <c r="O64" s="24"/>
      <c r="P64" s="28"/>
    </row>
    <row r="65" spans="1:16" s="20" customFormat="1" ht="12.75" customHeight="1">
      <c r="A65" s="40">
        <v>244</v>
      </c>
      <c r="B65" s="17" t="s">
        <v>133</v>
      </c>
      <c r="C65" s="40" t="s">
        <v>93</v>
      </c>
      <c r="D65" s="59">
        <v>1159.6035465</v>
      </c>
      <c r="E65" s="59">
        <v>718.94678409000005</v>
      </c>
      <c r="F65" s="59">
        <v>852.84468040479078</v>
      </c>
      <c r="G65" s="60">
        <v>0</v>
      </c>
      <c r="H65" s="59">
        <v>718.94678409000005</v>
      </c>
      <c r="I65" s="59">
        <v>61.999360579741037</v>
      </c>
      <c r="J65" s="57"/>
      <c r="K65" s="59">
        <v>44</v>
      </c>
      <c r="L65" s="59">
        <v>73.55</v>
      </c>
      <c r="M65" s="59">
        <v>0</v>
      </c>
      <c r="N65" s="59">
        <v>44</v>
      </c>
      <c r="O65" s="24"/>
      <c r="P65" s="28"/>
    </row>
    <row r="66" spans="1:16" s="20" customFormat="1" ht="12.75" customHeight="1">
      <c r="A66" s="40">
        <v>245</v>
      </c>
      <c r="B66" s="17" t="s">
        <v>134</v>
      </c>
      <c r="C66" s="40" t="s">
        <v>93</v>
      </c>
      <c r="D66" s="59">
        <v>1153.9807020000001</v>
      </c>
      <c r="E66" s="59">
        <v>530.818147125</v>
      </c>
      <c r="F66" s="59">
        <v>688.79102405630226</v>
      </c>
      <c r="G66" s="60">
        <v>0</v>
      </c>
      <c r="H66" s="59">
        <v>530.818147125</v>
      </c>
      <c r="I66" s="59">
        <v>45.998875562218885</v>
      </c>
      <c r="J66" s="57"/>
      <c r="K66" s="59">
        <v>38</v>
      </c>
      <c r="L66" s="59">
        <v>40</v>
      </c>
      <c r="M66" s="59">
        <v>7.6700000000000017</v>
      </c>
      <c r="N66" s="59">
        <v>45.67</v>
      </c>
      <c r="O66" s="24"/>
      <c r="P66" s="28"/>
    </row>
    <row r="67" spans="1:16" s="20" customFormat="1" ht="12.75" customHeight="1">
      <c r="A67" s="40"/>
      <c r="B67" s="25" t="s">
        <v>67</v>
      </c>
      <c r="C67" s="41"/>
      <c r="D67" s="57">
        <v>9303.5256137365814</v>
      </c>
      <c r="E67" s="57">
        <v>919.05702299999996</v>
      </c>
      <c r="F67" s="57">
        <v>656.40759160751168</v>
      </c>
      <c r="G67" s="57">
        <v>108.00023</v>
      </c>
      <c r="H67" s="57">
        <v>1027.0572529999999</v>
      </c>
      <c r="I67" s="57">
        <v>11.039441343436064</v>
      </c>
      <c r="J67" s="57"/>
      <c r="K67" s="59"/>
      <c r="L67" s="59"/>
      <c r="M67" s="59"/>
      <c r="N67" s="59"/>
      <c r="O67" s="24"/>
      <c r="P67" s="21"/>
    </row>
    <row r="68" spans="1:16" s="20" customFormat="1" ht="12.75" customHeight="1">
      <c r="A68" s="40">
        <v>247</v>
      </c>
      <c r="B68" s="17" t="s">
        <v>68</v>
      </c>
      <c r="C68" s="40" t="s">
        <v>31</v>
      </c>
      <c r="D68" s="59">
        <v>229.86072113420931</v>
      </c>
      <c r="E68" s="59">
        <v>54.374760000000009</v>
      </c>
      <c r="F68" s="59">
        <v>75.06334264060466</v>
      </c>
      <c r="G68" s="59">
        <v>68.566839999999999</v>
      </c>
      <c r="H68" s="59">
        <v>122.94160000000001</v>
      </c>
      <c r="I68" s="59">
        <v>53.485258113419832</v>
      </c>
      <c r="J68" s="57"/>
      <c r="K68" s="59">
        <v>32.299999999999997</v>
      </c>
      <c r="L68" s="59">
        <v>25</v>
      </c>
      <c r="M68" s="59">
        <v>31</v>
      </c>
      <c r="N68" s="59">
        <v>63.3</v>
      </c>
      <c r="O68" s="24"/>
      <c r="P68" s="21"/>
    </row>
    <row r="69" spans="1:16" s="20" customFormat="1" ht="12.75" customHeight="1">
      <c r="A69" s="40">
        <v>248</v>
      </c>
      <c r="B69" s="17" t="s">
        <v>69</v>
      </c>
      <c r="C69" s="40" t="s">
        <v>33</v>
      </c>
      <c r="D69" s="59">
        <v>949.41485960609305</v>
      </c>
      <c r="E69" s="59">
        <v>767.42558999999994</v>
      </c>
      <c r="F69" s="59">
        <v>106.53879036160465</v>
      </c>
      <c r="G69" s="59">
        <v>0</v>
      </c>
      <c r="H69" s="59">
        <v>767.42558999999994</v>
      </c>
      <c r="I69" s="59">
        <v>80.831428140739291</v>
      </c>
      <c r="J69" s="57"/>
      <c r="K69" s="59">
        <v>100</v>
      </c>
      <c r="L69" s="59">
        <v>1.3</v>
      </c>
      <c r="M69" s="59">
        <v>0</v>
      </c>
      <c r="N69" s="59">
        <v>100</v>
      </c>
      <c r="O69" s="24"/>
      <c r="P69" s="21"/>
    </row>
    <row r="70" spans="1:16" s="20" customFormat="1" ht="12.75" customHeight="1">
      <c r="A70" s="40">
        <v>249</v>
      </c>
      <c r="B70" s="17" t="s">
        <v>70</v>
      </c>
      <c r="C70" s="40" t="s">
        <v>31</v>
      </c>
      <c r="D70" s="59">
        <v>717.75918990000014</v>
      </c>
      <c r="E70" s="59">
        <v>1.2357900000000002</v>
      </c>
      <c r="F70" s="59">
        <v>308.15659440000002</v>
      </c>
      <c r="G70" s="59">
        <v>39.433390000000003</v>
      </c>
      <c r="H70" s="59">
        <v>40.669180000000004</v>
      </c>
      <c r="I70" s="59">
        <v>5.6661315622675801</v>
      </c>
      <c r="J70" s="57"/>
      <c r="K70" s="59">
        <v>0.3</v>
      </c>
      <c r="L70" s="59">
        <v>42.93</v>
      </c>
      <c r="M70" s="59">
        <v>9.6999999999999993</v>
      </c>
      <c r="N70" s="59">
        <v>10</v>
      </c>
      <c r="O70" s="24"/>
      <c r="P70" s="21"/>
    </row>
    <row r="71" spans="1:16" s="20" customFormat="1" ht="12.75" customHeight="1">
      <c r="A71" s="40">
        <v>251</v>
      </c>
      <c r="B71" s="45" t="s">
        <v>141</v>
      </c>
      <c r="C71" s="40" t="s">
        <v>92</v>
      </c>
      <c r="D71" s="59">
        <v>567.22778339379067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7"/>
      <c r="K71" s="59">
        <v>0</v>
      </c>
      <c r="L71" s="59"/>
      <c r="M71" s="59"/>
      <c r="N71" s="59"/>
      <c r="O71" s="24"/>
      <c r="P71" s="21"/>
    </row>
    <row r="72" spans="1:16" s="20" customFormat="1" ht="12.75" customHeight="1">
      <c r="A72" s="40">
        <v>253</v>
      </c>
      <c r="B72" s="17" t="s">
        <v>129</v>
      </c>
      <c r="C72" s="40" t="s">
        <v>93</v>
      </c>
      <c r="D72" s="59">
        <v>1011.0281608594886</v>
      </c>
      <c r="E72" s="59">
        <v>96.020882999999998</v>
      </c>
      <c r="F72" s="59">
        <v>0</v>
      </c>
      <c r="G72" s="59">
        <v>0</v>
      </c>
      <c r="H72" s="59">
        <v>96.020882999999998</v>
      </c>
      <c r="I72" s="59">
        <v>9.4973499964997377</v>
      </c>
      <c r="J72" s="57"/>
      <c r="K72" s="59">
        <v>2.5</v>
      </c>
      <c r="L72" s="59">
        <v>0</v>
      </c>
      <c r="M72" s="59">
        <v>7</v>
      </c>
      <c r="N72" s="59">
        <v>9.5</v>
      </c>
      <c r="O72" s="24"/>
      <c r="P72" s="28"/>
    </row>
    <row r="73" spans="1:16" s="20" customFormat="1" ht="12.75" customHeight="1">
      <c r="A73" s="40">
        <v>257</v>
      </c>
      <c r="B73" s="17" t="s">
        <v>71</v>
      </c>
      <c r="C73" s="40" t="s">
        <v>130</v>
      </c>
      <c r="D73" s="59">
        <v>506.25583224299999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7"/>
      <c r="K73" s="59">
        <v>0</v>
      </c>
      <c r="L73" s="59">
        <v>0</v>
      </c>
      <c r="M73" s="59">
        <v>0</v>
      </c>
      <c r="N73" s="59">
        <v>0</v>
      </c>
      <c r="O73" s="24"/>
      <c r="P73" s="21"/>
    </row>
    <row r="74" spans="1:16" s="20" customFormat="1" ht="12.75" customHeight="1">
      <c r="A74" s="40">
        <v>258</v>
      </c>
      <c r="B74" s="17" t="s">
        <v>72</v>
      </c>
      <c r="C74" s="40" t="s">
        <v>130</v>
      </c>
      <c r="D74" s="59">
        <v>5321.9790665999999</v>
      </c>
      <c r="E74" s="59">
        <v>0</v>
      </c>
      <c r="F74" s="59">
        <v>166.64886420530232</v>
      </c>
      <c r="G74" s="59">
        <v>0</v>
      </c>
      <c r="H74" s="59">
        <v>0</v>
      </c>
      <c r="I74" s="59">
        <v>0</v>
      </c>
      <c r="J74" s="57"/>
      <c r="K74" s="59">
        <v>0</v>
      </c>
      <c r="L74" s="59">
        <v>31.67</v>
      </c>
      <c r="M74" s="59">
        <v>0</v>
      </c>
      <c r="N74" s="59">
        <v>0</v>
      </c>
      <c r="O74" s="24"/>
      <c r="P74" s="21"/>
    </row>
    <row r="75" spans="1:16" s="20" customFormat="1" ht="12.75" customHeight="1">
      <c r="A75" s="40"/>
      <c r="B75" s="25" t="s">
        <v>73</v>
      </c>
      <c r="C75" s="41"/>
      <c r="D75" s="57">
        <v>7863.1569557653584</v>
      </c>
      <c r="E75" s="57">
        <v>2979.2425320000002</v>
      </c>
      <c r="F75" s="57">
        <v>1689.5224590567909</v>
      </c>
      <c r="G75" s="57">
        <v>125.87256000000006</v>
      </c>
      <c r="H75" s="57">
        <v>3105.1150920000005</v>
      </c>
      <c r="I75" s="57">
        <v>39.489420209567278</v>
      </c>
      <c r="J75" s="57"/>
      <c r="K75" s="59"/>
      <c r="L75" s="59"/>
      <c r="M75" s="59"/>
      <c r="N75" s="59"/>
      <c r="O75" s="24"/>
      <c r="P75" s="21"/>
    </row>
    <row r="76" spans="1:16" s="20" customFormat="1" ht="12.75" customHeight="1">
      <c r="A76" s="40">
        <v>259</v>
      </c>
      <c r="B76" s="17" t="s">
        <v>104</v>
      </c>
      <c r="C76" s="40" t="s">
        <v>92</v>
      </c>
      <c r="D76" s="59">
        <v>1155.2217809896047</v>
      </c>
      <c r="E76" s="59">
        <v>0</v>
      </c>
      <c r="F76" s="59">
        <v>1.2453697674418606E-5</v>
      </c>
      <c r="G76" s="59">
        <v>0</v>
      </c>
      <c r="H76" s="59">
        <v>0</v>
      </c>
      <c r="I76" s="59">
        <v>0</v>
      </c>
      <c r="J76" s="57"/>
      <c r="K76" s="59">
        <v>0</v>
      </c>
      <c r="L76" s="59">
        <v>0.1</v>
      </c>
      <c r="M76" s="59">
        <v>0</v>
      </c>
      <c r="N76" s="59">
        <v>0</v>
      </c>
      <c r="O76" s="24"/>
      <c r="P76" s="21"/>
    </row>
    <row r="77" spans="1:16" s="20" customFormat="1" ht="12.75" customHeight="1">
      <c r="A77" s="40">
        <v>260</v>
      </c>
      <c r="B77" s="17" t="s">
        <v>105</v>
      </c>
      <c r="C77" s="40" t="s">
        <v>92</v>
      </c>
      <c r="D77" s="59">
        <v>463.98153287537718</v>
      </c>
      <c r="E77" s="59">
        <v>0.98863200000000007</v>
      </c>
      <c r="F77" s="59">
        <v>278.38892224109304</v>
      </c>
      <c r="G77" s="59">
        <v>0</v>
      </c>
      <c r="H77" s="59">
        <v>0.98863200000000007</v>
      </c>
      <c r="I77" s="59">
        <v>0.21307572175842202</v>
      </c>
      <c r="J77" s="57"/>
      <c r="K77" s="59">
        <v>0</v>
      </c>
      <c r="L77" s="59">
        <v>60</v>
      </c>
      <c r="M77" s="59">
        <v>0</v>
      </c>
      <c r="N77" s="59">
        <v>0</v>
      </c>
      <c r="O77" s="24"/>
      <c r="P77" s="21"/>
    </row>
    <row r="78" spans="1:16" s="20" customFormat="1" ht="12.75" customHeight="1">
      <c r="A78" s="40">
        <v>261</v>
      </c>
      <c r="B78" s="17" t="s">
        <v>74</v>
      </c>
      <c r="C78" s="40" t="s">
        <v>31</v>
      </c>
      <c r="D78" s="59">
        <v>6243.9536419003771</v>
      </c>
      <c r="E78" s="59">
        <v>2978.2539000000002</v>
      </c>
      <c r="F78" s="59">
        <v>1411.1335243620001</v>
      </c>
      <c r="G78" s="59">
        <v>125.87256000000006</v>
      </c>
      <c r="H78" s="59">
        <v>3104.1264600000004</v>
      </c>
      <c r="I78" s="59">
        <v>49.714117657274031</v>
      </c>
      <c r="J78" s="57"/>
      <c r="K78" s="59">
        <v>32.1</v>
      </c>
      <c r="L78" s="59">
        <v>22.6</v>
      </c>
      <c r="M78" s="59">
        <v>46.3</v>
      </c>
      <c r="N78" s="59">
        <v>78.400000000000006</v>
      </c>
      <c r="O78" s="24"/>
      <c r="P78" s="21"/>
    </row>
    <row r="79" spans="1:16" s="35" customFormat="1" ht="12.75" customHeight="1">
      <c r="A79" s="41"/>
      <c r="B79" s="25" t="s">
        <v>75</v>
      </c>
      <c r="C79" s="41"/>
      <c r="D79" s="57">
        <v>30788.247479116922</v>
      </c>
      <c r="E79" s="57">
        <v>3565.2541500000007</v>
      </c>
      <c r="F79" s="57">
        <v>5867.5127184418625</v>
      </c>
      <c r="G79" s="57">
        <v>493.85829999999982</v>
      </c>
      <c r="H79" s="57">
        <v>4059.1124500000001</v>
      </c>
      <c r="I79" s="57">
        <v>13.183967202917991</v>
      </c>
      <c r="J79" s="57"/>
      <c r="K79" s="59"/>
      <c r="L79" s="57"/>
      <c r="M79" s="59"/>
      <c r="N79" s="59"/>
      <c r="O79" s="22"/>
      <c r="P79" s="34"/>
    </row>
    <row r="80" spans="1:16" s="35" customFormat="1" ht="12.75" customHeight="1">
      <c r="A80" s="40">
        <v>262</v>
      </c>
      <c r="B80" s="17" t="s">
        <v>106</v>
      </c>
      <c r="C80" s="40" t="s">
        <v>31</v>
      </c>
      <c r="D80" s="59">
        <v>499.95120240000006</v>
      </c>
      <c r="E80" s="59">
        <v>173.01060000000001</v>
      </c>
      <c r="F80" s="59">
        <v>81.240834599999999</v>
      </c>
      <c r="G80" s="59">
        <v>16.538470000000007</v>
      </c>
      <c r="H80" s="59">
        <v>189.54907000000003</v>
      </c>
      <c r="I80" s="59">
        <v>37.91351417699881</v>
      </c>
      <c r="J80" s="57"/>
      <c r="K80" s="59">
        <v>36.1</v>
      </c>
      <c r="L80" s="59">
        <v>16.25</v>
      </c>
      <c r="M80" s="59">
        <v>13.2</v>
      </c>
      <c r="N80" s="59">
        <v>49.3</v>
      </c>
      <c r="O80" s="22"/>
      <c r="P80" s="34"/>
    </row>
    <row r="81" spans="1:16" s="20" customFormat="1" ht="12.75" customHeight="1">
      <c r="A81" s="40">
        <v>263</v>
      </c>
      <c r="B81" s="17" t="s">
        <v>76</v>
      </c>
      <c r="C81" s="40" t="s">
        <v>36</v>
      </c>
      <c r="D81" s="59">
        <v>857.37874410000006</v>
      </c>
      <c r="E81" s="59">
        <v>0</v>
      </c>
      <c r="F81" s="59">
        <v>496.57749570000004</v>
      </c>
      <c r="G81" s="59">
        <v>0</v>
      </c>
      <c r="H81" s="59">
        <v>0</v>
      </c>
      <c r="I81" s="59">
        <v>0</v>
      </c>
      <c r="J81" s="57"/>
      <c r="K81" s="59">
        <v>0</v>
      </c>
      <c r="L81" s="59">
        <v>0</v>
      </c>
      <c r="M81" s="59">
        <v>0</v>
      </c>
      <c r="N81" s="59">
        <v>0</v>
      </c>
      <c r="O81" s="24"/>
      <c r="P81" s="21"/>
    </row>
    <row r="82" spans="1:16" s="20" customFormat="1" ht="12.75" customHeight="1">
      <c r="A82" s="40">
        <v>264</v>
      </c>
      <c r="B82" s="17" t="s">
        <v>78</v>
      </c>
      <c r="C82" s="40" t="s">
        <v>31</v>
      </c>
      <c r="D82" s="59">
        <v>9096.6644633745</v>
      </c>
      <c r="E82" s="59">
        <v>3293.3803500000004</v>
      </c>
      <c r="F82" s="59">
        <v>1564.6262918063023</v>
      </c>
      <c r="G82" s="59">
        <v>258.94260999999972</v>
      </c>
      <c r="H82" s="59">
        <v>3552.32296</v>
      </c>
      <c r="I82" s="59">
        <v>39.050829832215548</v>
      </c>
      <c r="J82" s="57"/>
      <c r="K82" s="59">
        <v>60.6</v>
      </c>
      <c r="L82" s="59">
        <v>17.2</v>
      </c>
      <c r="M82" s="59">
        <v>4.5999999999999996</v>
      </c>
      <c r="N82" s="59">
        <v>65.2</v>
      </c>
      <c r="O82" s="24"/>
      <c r="P82" s="21"/>
    </row>
    <row r="83" spans="1:16" s="20" customFormat="1" ht="12.75" customHeight="1">
      <c r="A83" s="40">
        <v>266</v>
      </c>
      <c r="B83" s="17" t="s">
        <v>79</v>
      </c>
      <c r="C83" s="40" t="s">
        <v>36</v>
      </c>
      <c r="D83" s="59">
        <v>952.08968970000012</v>
      </c>
      <c r="E83" s="59">
        <v>0</v>
      </c>
      <c r="F83" s="59">
        <v>367.65988290000001</v>
      </c>
      <c r="G83" s="59">
        <v>0</v>
      </c>
      <c r="H83" s="59">
        <v>0</v>
      </c>
      <c r="I83" s="59">
        <v>0</v>
      </c>
      <c r="J83" s="57"/>
      <c r="K83" s="59">
        <v>0</v>
      </c>
      <c r="L83" s="59">
        <v>38.61</v>
      </c>
      <c r="M83" s="59">
        <v>0</v>
      </c>
      <c r="N83" s="59">
        <v>0</v>
      </c>
      <c r="O83" s="24"/>
      <c r="P83" s="21"/>
    </row>
    <row r="84" spans="1:16" s="20" customFormat="1" ht="12.75" customHeight="1">
      <c r="A84" s="40">
        <v>267</v>
      </c>
      <c r="B84" s="17" t="s">
        <v>80</v>
      </c>
      <c r="C84" s="40" t="s">
        <v>36</v>
      </c>
      <c r="D84" s="59">
        <v>402.45972930000005</v>
      </c>
      <c r="E84" s="59">
        <v>0</v>
      </c>
      <c r="F84" s="59">
        <v>43.289723700000003</v>
      </c>
      <c r="G84" s="59">
        <v>0</v>
      </c>
      <c r="H84" s="59">
        <v>0</v>
      </c>
      <c r="I84" s="59">
        <v>0</v>
      </c>
      <c r="J84" s="57"/>
      <c r="K84" s="59">
        <v>0</v>
      </c>
      <c r="L84" s="59">
        <v>10.75</v>
      </c>
      <c r="M84" s="59">
        <v>0</v>
      </c>
      <c r="N84" s="59">
        <v>0</v>
      </c>
      <c r="O84" s="24"/>
      <c r="P84" s="21"/>
    </row>
    <row r="85" spans="1:16" s="20" customFormat="1" ht="12.75" customHeight="1">
      <c r="A85" s="40">
        <v>268</v>
      </c>
      <c r="B85" s="17" t="s">
        <v>81</v>
      </c>
      <c r="C85" s="40" t="s">
        <v>130</v>
      </c>
      <c r="D85" s="59">
        <v>254.995874496</v>
      </c>
      <c r="E85" s="59">
        <v>0</v>
      </c>
      <c r="F85" s="59">
        <v>10.768204651395349</v>
      </c>
      <c r="G85" s="59">
        <v>0</v>
      </c>
      <c r="H85" s="59">
        <v>0</v>
      </c>
      <c r="I85" s="59">
        <v>0</v>
      </c>
      <c r="J85" s="57"/>
      <c r="K85" s="59">
        <v>0</v>
      </c>
      <c r="L85" s="59">
        <v>4.22</v>
      </c>
      <c r="M85" s="59">
        <v>0</v>
      </c>
      <c r="N85" s="59">
        <v>0</v>
      </c>
      <c r="O85" s="24"/>
      <c r="P85" s="21"/>
    </row>
    <row r="86" spans="1:16" s="20" customFormat="1" ht="12.75" customHeight="1">
      <c r="A86" s="40">
        <v>269</v>
      </c>
      <c r="B86" s="17" t="s">
        <v>107</v>
      </c>
      <c r="C86" s="40" t="s">
        <v>130</v>
      </c>
      <c r="D86" s="59">
        <v>35.954444997000003</v>
      </c>
      <c r="E86" s="59">
        <v>0</v>
      </c>
      <c r="F86" s="59">
        <v>1.2453697674418606E-5</v>
      </c>
      <c r="G86" s="59">
        <v>0</v>
      </c>
      <c r="H86" s="59">
        <v>0</v>
      </c>
      <c r="I86" s="59">
        <v>0</v>
      </c>
      <c r="J86" s="57"/>
      <c r="K86" s="59">
        <v>0</v>
      </c>
      <c r="L86" s="59">
        <v>0.01</v>
      </c>
      <c r="M86" s="59">
        <v>0</v>
      </c>
      <c r="N86" s="59">
        <v>0</v>
      </c>
      <c r="O86" s="24"/>
      <c r="P86" s="21"/>
    </row>
    <row r="87" spans="1:16" s="20" customFormat="1" ht="12.75" customHeight="1">
      <c r="A87" s="40">
        <v>271</v>
      </c>
      <c r="B87" s="17" t="s">
        <v>108</v>
      </c>
      <c r="C87" s="40" t="s">
        <v>130</v>
      </c>
      <c r="D87" s="59">
        <v>370.71165414968857</v>
      </c>
      <c r="E87" s="59">
        <v>0</v>
      </c>
      <c r="F87" s="59">
        <v>331.01946332769774</v>
      </c>
      <c r="G87" s="59">
        <v>0</v>
      </c>
      <c r="H87" s="59">
        <v>0</v>
      </c>
      <c r="I87" s="59">
        <v>0</v>
      </c>
      <c r="J87" s="57"/>
      <c r="K87" s="59">
        <v>0</v>
      </c>
      <c r="L87" s="59">
        <v>89.3</v>
      </c>
      <c r="M87" s="59">
        <v>0</v>
      </c>
      <c r="N87" s="59">
        <v>0</v>
      </c>
      <c r="O87" s="24"/>
      <c r="P87" s="21"/>
    </row>
    <row r="88" spans="1:16" s="20" customFormat="1" ht="12.75" customHeight="1">
      <c r="A88" s="40">
        <v>272</v>
      </c>
      <c r="B88" s="17" t="s">
        <v>109</v>
      </c>
      <c r="C88" s="40" t="s">
        <v>130</v>
      </c>
      <c r="D88" s="59">
        <v>23.451463251000003</v>
      </c>
      <c r="E88" s="59">
        <v>0</v>
      </c>
      <c r="F88" s="59">
        <v>20.993650334790697</v>
      </c>
      <c r="G88" s="59">
        <v>0</v>
      </c>
      <c r="H88" s="59">
        <v>0</v>
      </c>
      <c r="I88" s="59">
        <v>0</v>
      </c>
      <c r="J88" s="57"/>
      <c r="K88" s="59">
        <v>0</v>
      </c>
      <c r="L88" s="59">
        <v>95.23</v>
      </c>
      <c r="M88" s="59">
        <v>0</v>
      </c>
      <c r="N88" s="59">
        <v>0</v>
      </c>
      <c r="O88" s="24"/>
      <c r="P88" s="21"/>
    </row>
    <row r="89" spans="1:16" s="20" customFormat="1" ht="12.75" customHeight="1">
      <c r="A89" s="40">
        <v>273</v>
      </c>
      <c r="B89" s="17" t="s">
        <v>82</v>
      </c>
      <c r="C89" s="40" t="s">
        <v>35</v>
      </c>
      <c r="D89" s="59">
        <v>1275.1690662450001</v>
      </c>
      <c r="E89" s="59">
        <v>0</v>
      </c>
      <c r="F89" s="59">
        <v>510.06762649800004</v>
      </c>
      <c r="G89" s="59">
        <v>0</v>
      </c>
      <c r="H89" s="59">
        <v>0</v>
      </c>
      <c r="I89" s="59">
        <v>0</v>
      </c>
      <c r="J89" s="57"/>
      <c r="K89" s="59">
        <v>0</v>
      </c>
      <c r="L89" s="59">
        <v>40</v>
      </c>
      <c r="M89" s="59">
        <v>0</v>
      </c>
      <c r="N89" s="59">
        <v>0</v>
      </c>
      <c r="O89" s="24"/>
      <c r="P89" s="21"/>
    </row>
    <row r="90" spans="1:16" s="20" customFormat="1" ht="12.75" customHeight="1">
      <c r="A90" s="40">
        <v>274</v>
      </c>
      <c r="B90" s="17" t="s">
        <v>83</v>
      </c>
      <c r="C90" s="40" t="s">
        <v>92</v>
      </c>
      <c r="D90" s="59">
        <v>4105.5918346529998</v>
      </c>
      <c r="E90" s="59">
        <v>0</v>
      </c>
      <c r="F90" s="59">
        <v>609.6701009833954</v>
      </c>
      <c r="G90" s="59">
        <v>201.97141000000002</v>
      </c>
      <c r="H90" s="59">
        <v>201.97141000000002</v>
      </c>
      <c r="I90" s="59">
        <v>4.9194225372155254</v>
      </c>
      <c r="J90" s="57"/>
      <c r="K90" s="59">
        <v>0</v>
      </c>
      <c r="L90" s="59">
        <v>60</v>
      </c>
      <c r="M90" s="59">
        <v>5.5</v>
      </c>
      <c r="N90" s="59">
        <v>5.5</v>
      </c>
      <c r="O90" s="24"/>
      <c r="P90" s="21"/>
    </row>
    <row r="91" spans="1:16" s="20" customFormat="1" ht="12.75" customHeight="1">
      <c r="A91" s="40">
        <v>275</v>
      </c>
      <c r="B91" s="17" t="s">
        <v>84</v>
      </c>
      <c r="C91" s="40" t="s">
        <v>31</v>
      </c>
      <c r="D91" s="59">
        <v>1385.6679827243115</v>
      </c>
      <c r="E91" s="59">
        <v>98.863200000000006</v>
      </c>
      <c r="F91" s="59">
        <v>776.11601110960476</v>
      </c>
      <c r="G91" s="59">
        <v>16.40581000000001</v>
      </c>
      <c r="H91" s="59">
        <v>115.26901000000001</v>
      </c>
      <c r="I91" s="59">
        <v>8.3186601290573083</v>
      </c>
      <c r="J91" s="57"/>
      <c r="K91" s="59">
        <v>11.4</v>
      </c>
      <c r="L91" s="59">
        <v>64.78</v>
      </c>
      <c r="M91" s="59">
        <v>1.9</v>
      </c>
      <c r="N91" s="59">
        <v>13.3</v>
      </c>
      <c r="O91" s="24"/>
      <c r="P91" s="21"/>
    </row>
    <row r="92" spans="1:16" s="20" customFormat="1" ht="12.75" customHeight="1">
      <c r="A92" s="40">
        <v>276</v>
      </c>
      <c r="B92" s="17" t="s">
        <v>85</v>
      </c>
      <c r="C92" s="40" t="s">
        <v>35</v>
      </c>
      <c r="D92" s="59">
        <v>10496.36620073721</v>
      </c>
      <c r="E92" s="59">
        <v>0</v>
      </c>
      <c r="F92" s="59">
        <v>793.56335224248846</v>
      </c>
      <c r="G92" s="59">
        <v>0</v>
      </c>
      <c r="H92" s="59">
        <v>0</v>
      </c>
      <c r="I92" s="59">
        <v>0</v>
      </c>
      <c r="J92" s="57"/>
      <c r="K92" s="59">
        <v>0</v>
      </c>
      <c r="L92" s="59">
        <v>25.57</v>
      </c>
      <c r="M92" s="59">
        <v>0</v>
      </c>
      <c r="N92" s="59">
        <v>0</v>
      </c>
      <c r="O92" s="24"/>
      <c r="P92" s="21"/>
    </row>
    <row r="93" spans="1:16" s="20" customFormat="1" ht="12.75" customHeight="1">
      <c r="A93" s="40">
        <v>277</v>
      </c>
      <c r="B93" s="45" t="s">
        <v>142</v>
      </c>
      <c r="C93" s="40" t="s">
        <v>35</v>
      </c>
      <c r="D93" s="59">
        <v>1031.7951289892094</v>
      </c>
      <c r="E93" s="59">
        <v>0</v>
      </c>
      <c r="F93" s="59">
        <v>261.92006813448836</v>
      </c>
      <c r="G93" s="59">
        <v>0</v>
      </c>
      <c r="H93" s="59">
        <v>0</v>
      </c>
      <c r="I93" s="59">
        <v>0</v>
      </c>
      <c r="J93" s="57"/>
      <c r="K93" s="59">
        <v>0</v>
      </c>
      <c r="L93" s="59"/>
      <c r="M93" s="59"/>
      <c r="N93" s="59"/>
      <c r="O93" s="24"/>
      <c r="P93" s="21"/>
    </row>
    <row r="94" spans="1:16" s="20" customFormat="1" ht="12.75" customHeight="1">
      <c r="A94" s="43"/>
      <c r="B94" s="18" t="s">
        <v>95</v>
      </c>
      <c r="C94" s="40"/>
      <c r="D94" s="57">
        <v>28587.316104936206</v>
      </c>
      <c r="E94" s="57">
        <v>0</v>
      </c>
      <c r="F94" s="57">
        <v>6044.5286364528847</v>
      </c>
      <c r="G94" s="57">
        <v>0</v>
      </c>
      <c r="H94" s="57">
        <v>0</v>
      </c>
      <c r="I94" s="57">
        <v>0</v>
      </c>
      <c r="J94" s="57">
        <v>0</v>
      </c>
      <c r="K94" s="57"/>
      <c r="L94" s="59"/>
      <c r="M94" s="59"/>
      <c r="N94" s="59"/>
      <c r="O94" s="24"/>
      <c r="P94" s="21"/>
    </row>
    <row r="95" spans="1:16" s="20" customFormat="1" ht="12.75" customHeight="1">
      <c r="A95" s="43">
        <v>278</v>
      </c>
      <c r="B95" s="17" t="s">
        <v>110</v>
      </c>
      <c r="C95" s="40" t="s">
        <v>35</v>
      </c>
      <c r="D95" s="59">
        <v>2996.6177394000001</v>
      </c>
      <c r="E95" s="59">
        <v>0</v>
      </c>
      <c r="F95" s="59">
        <v>876.49641540000005</v>
      </c>
      <c r="G95" s="59">
        <v>0</v>
      </c>
      <c r="H95" s="59">
        <v>0</v>
      </c>
      <c r="I95" s="59">
        <v>0</v>
      </c>
      <c r="J95" s="57"/>
      <c r="K95" s="59">
        <v>0</v>
      </c>
      <c r="L95" s="59">
        <v>29.25</v>
      </c>
      <c r="M95" s="59">
        <v>0</v>
      </c>
      <c r="N95" s="59">
        <v>0</v>
      </c>
      <c r="O95" s="24"/>
      <c r="P95" s="21"/>
    </row>
    <row r="96" spans="1:16" s="20" customFormat="1" ht="12.75" customHeight="1">
      <c r="A96" s="43">
        <v>279</v>
      </c>
      <c r="B96" s="45" t="s">
        <v>143</v>
      </c>
      <c r="C96" s="40" t="s">
        <v>35</v>
      </c>
      <c r="D96" s="59">
        <v>216.78107091739537</v>
      </c>
      <c r="E96" s="59">
        <v>0</v>
      </c>
      <c r="F96" s="59">
        <v>29.235701925000001</v>
      </c>
      <c r="G96" s="59">
        <v>0</v>
      </c>
      <c r="H96" s="59">
        <v>0</v>
      </c>
      <c r="I96" s="59">
        <v>0</v>
      </c>
      <c r="J96" s="57"/>
      <c r="K96" s="59">
        <v>0</v>
      </c>
      <c r="L96" s="59"/>
      <c r="M96" s="59">
        <v>0</v>
      </c>
      <c r="N96" s="59"/>
      <c r="O96" s="24"/>
      <c r="P96" s="21"/>
    </row>
    <row r="97" spans="1:16" s="20" customFormat="1" ht="12.75" customHeight="1">
      <c r="A97" s="43">
        <v>280</v>
      </c>
      <c r="B97" s="17" t="s">
        <v>111</v>
      </c>
      <c r="C97" s="40" t="s">
        <v>35</v>
      </c>
      <c r="D97" s="59">
        <v>1255.8831664471231</v>
      </c>
      <c r="E97" s="59">
        <v>0</v>
      </c>
      <c r="F97" s="59">
        <v>753.52989783139537</v>
      </c>
      <c r="G97" s="59">
        <v>0</v>
      </c>
      <c r="H97" s="59">
        <v>0</v>
      </c>
      <c r="I97" s="59">
        <v>0</v>
      </c>
      <c r="J97" s="57"/>
      <c r="K97" s="59">
        <v>0</v>
      </c>
      <c r="L97" s="59">
        <v>60</v>
      </c>
      <c r="M97" s="59">
        <v>0</v>
      </c>
      <c r="N97" s="59">
        <v>0</v>
      </c>
      <c r="O97" s="24"/>
      <c r="P97" s="21"/>
    </row>
    <row r="98" spans="1:16" s="20" customFormat="1" ht="12.75" customHeight="1">
      <c r="A98" s="43">
        <v>281</v>
      </c>
      <c r="B98" s="45" t="s">
        <v>144</v>
      </c>
      <c r="C98" s="40" t="s">
        <v>35</v>
      </c>
      <c r="D98" s="59">
        <v>573.31867042360477</v>
      </c>
      <c r="E98" s="59">
        <v>0</v>
      </c>
      <c r="F98" s="59">
        <v>38.584663071906981</v>
      </c>
      <c r="G98" s="59">
        <v>0</v>
      </c>
      <c r="H98" s="59">
        <v>0</v>
      </c>
      <c r="I98" s="59">
        <v>0</v>
      </c>
      <c r="J98" s="57"/>
      <c r="K98" s="59">
        <v>0</v>
      </c>
      <c r="L98" s="59"/>
      <c r="M98" s="59">
        <v>0</v>
      </c>
      <c r="N98" s="59"/>
      <c r="O98" s="24"/>
      <c r="P98" s="21"/>
    </row>
    <row r="99" spans="1:16" s="20" customFormat="1" ht="12.75" customHeight="1">
      <c r="A99" s="43">
        <v>282</v>
      </c>
      <c r="B99" s="17" t="s">
        <v>112</v>
      </c>
      <c r="C99" s="40" t="s">
        <v>35</v>
      </c>
      <c r="D99" s="59">
        <v>741.3178954123772</v>
      </c>
      <c r="E99" s="59">
        <v>0</v>
      </c>
      <c r="F99" s="59">
        <v>444.79073957169766</v>
      </c>
      <c r="G99" s="59">
        <v>0</v>
      </c>
      <c r="H99" s="59">
        <v>0</v>
      </c>
      <c r="I99" s="59">
        <v>0</v>
      </c>
      <c r="J99" s="57"/>
      <c r="K99" s="59">
        <v>0</v>
      </c>
      <c r="L99" s="59">
        <v>60</v>
      </c>
      <c r="M99" s="59">
        <v>0</v>
      </c>
      <c r="N99" s="59">
        <v>0</v>
      </c>
      <c r="O99" s="24"/>
      <c r="P99" s="21"/>
    </row>
    <row r="100" spans="1:16" s="20" customFormat="1" ht="12.75" customHeight="1">
      <c r="A100" s="43">
        <v>283</v>
      </c>
      <c r="B100" s="45" t="s">
        <v>145</v>
      </c>
      <c r="C100" s="40" t="s">
        <v>35</v>
      </c>
      <c r="D100" s="59">
        <v>307.54743614790698</v>
      </c>
      <c r="E100" s="59">
        <v>0</v>
      </c>
      <c r="F100" s="59">
        <v>107.79164671730233</v>
      </c>
      <c r="G100" s="59">
        <v>0</v>
      </c>
      <c r="H100" s="59">
        <v>0</v>
      </c>
      <c r="I100" s="59">
        <v>0</v>
      </c>
      <c r="J100" s="57"/>
      <c r="K100" s="59">
        <v>0</v>
      </c>
      <c r="L100" s="59"/>
      <c r="M100" s="59">
        <v>0</v>
      </c>
      <c r="N100" s="59"/>
      <c r="O100" s="24"/>
      <c r="P100" s="21"/>
    </row>
    <row r="101" spans="1:16" s="20" customFormat="1" ht="12.75" customHeight="1">
      <c r="A101" s="43">
        <v>284</v>
      </c>
      <c r="B101" s="17" t="s">
        <v>113</v>
      </c>
      <c r="C101" s="40" t="s">
        <v>35</v>
      </c>
      <c r="D101" s="59">
        <v>1694.1447206791233</v>
      </c>
      <c r="E101" s="59">
        <v>0</v>
      </c>
      <c r="F101" s="59">
        <v>766.73393079069763</v>
      </c>
      <c r="G101" s="59">
        <v>0</v>
      </c>
      <c r="H101" s="59">
        <v>0</v>
      </c>
      <c r="I101" s="59">
        <v>0</v>
      </c>
      <c r="J101" s="57"/>
      <c r="K101" s="59">
        <v>0</v>
      </c>
      <c r="L101" s="59">
        <v>37.94</v>
      </c>
      <c r="M101" s="59">
        <v>0</v>
      </c>
      <c r="N101" s="59">
        <v>0</v>
      </c>
      <c r="O101" s="24"/>
      <c r="P101" s="21"/>
    </row>
    <row r="102" spans="1:16" s="20" customFormat="1" ht="12.75" customHeight="1">
      <c r="A102" s="43">
        <v>285</v>
      </c>
      <c r="B102" s="17" t="s">
        <v>114</v>
      </c>
      <c r="C102" s="40" t="s">
        <v>35</v>
      </c>
      <c r="D102" s="59">
        <v>10414.119730050001</v>
      </c>
      <c r="E102" s="59">
        <v>0</v>
      </c>
      <c r="F102" s="59">
        <v>395.55407346948834</v>
      </c>
      <c r="G102" s="59">
        <v>0</v>
      </c>
      <c r="H102" s="59">
        <v>0</v>
      </c>
      <c r="I102" s="59">
        <v>0</v>
      </c>
      <c r="J102" s="57"/>
      <c r="K102" s="59">
        <v>0</v>
      </c>
      <c r="L102" s="59">
        <v>3.8</v>
      </c>
      <c r="M102" s="59">
        <v>0</v>
      </c>
      <c r="N102" s="59">
        <v>0</v>
      </c>
      <c r="O102" s="24"/>
      <c r="P102" s="21"/>
    </row>
    <row r="103" spans="1:16" s="20" customFormat="1" ht="12.75" customHeight="1">
      <c r="A103" s="43">
        <v>286</v>
      </c>
      <c r="B103" s="45" t="s">
        <v>146</v>
      </c>
      <c r="C103" s="40" t="s">
        <v>35</v>
      </c>
      <c r="D103" s="59">
        <v>1385.3533259813025</v>
      </c>
      <c r="E103" s="59">
        <v>0</v>
      </c>
      <c r="F103" s="59">
        <v>85.570215068093034</v>
      </c>
      <c r="G103" s="59">
        <v>0</v>
      </c>
      <c r="H103" s="59">
        <v>0</v>
      </c>
      <c r="I103" s="59">
        <v>0</v>
      </c>
      <c r="J103" s="57"/>
      <c r="K103" s="59">
        <v>0</v>
      </c>
      <c r="L103" s="59"/>
      <c r="M103" s="59">
        <v>0</v>
      </c>
      <c r="N103" s="59"/>
      <c r="O103" s="24"/>
      <c r="P103" s="21"/>
    </row>
    <row r="104" spans="1:16" s="20" customFormat="1" ht="12.75" customHeight="1">
      <c r="A104" s="43">
        <v>287</v>
      </c>
      <c r="B104" s="17" t="s">
        <v>115</v>
      </c>
      <c r="C104" s="40" t="s">
        <v>35</v>
      </c>
      <c r="D104" s="59">
        <v>277.63431150600002</v>
      </c>
      <c r="E104" s="59">
        <v>0</v>
      </c>
      <c r="F104" s="59">
        <v>211.69370667809306</v>
      </c>
      <c r="G104" s="59">
        <v>0</v>
      </c>
      <c r="H104" s="59">
        <v>0</v>
      </c>
      <c r="I104" s="59">
        <v>0</v>
      </c>
      <c r="J104" s="57"/>
      <c r="K104" s="59">
        <v>0</v>
      </c>
      <c r="L104" s="59">
        <v>76.2</v>
      </c>
      <c r="M104" s="59">
        <v>0</v>
      </c>
      <c r="N104" s="59">
        <v>0</v>
      </c>
      <c r="O104" s="24"/>
      <c r="P104" s="21"/>
    </row>
    <row r="105" spans="1:16" s="20" customFormat="1" ht="12.75" customHeight="1">
      <c r="A105" s="43">
        <v>288</v>
      </c>
      <c r="B105" s="17" t="s">
        <v>116</v>
      </c>
      <c r="C105" s="40" t="s">
        <v>35</v>
      </c>
      <c r="D105" s="59">
        <v>572.82052407137724</v>
      </c>
      <c r="E105" s="59">
        <v>0</v>
      </c>
      <c r="F105" s="59">
        <v>343.69231638390698</v>
      </c>
      <c r="G105" s="59">
        <v>0</v>
      </c>
      <c r="H105" s="59">
        <v>0</v>
      </c>
      <c r="I105" s="59">
        <v>0</v>
      </c>
      <c r="J105" s="57"/>
      <c r="K105" s="59">
        <v>0</v>
      </c>
      <c r="L105" s="59">
        <v>60</v>
      </c>
      <c r="M105" s="59">
        <v>0</v>
      </c>
      <c r="N105" s="59">
        <v>0</v>
      </c>
      <c r="O105" s="24"/>
      <c r="P105" s="21"/>
    </row>
    <row r="106" spans="1:16" s="20" customFormat="1" ht="12.75" customHeight="1">
      <c r="A106" s="43">
        <v>289</v>
      </c>
      <c r="B106" s="17" t="s">
        <v>117</v>
      </c>
      <c r="C106" s="40" t="s">
        <v>35</v>
      </c>
      <c r="D106" s="59">
        <v>4849.2399599999999</v>
      </c>
      <c r="E106" s="59">
        <v>0</v>
      </c>
      <c r="F106" s="59">
        <v>260.74932954530232</v>
      </c>
      <c r="G106" s="59">
        <v>0</v>
      </c>
      <c r="H106" s="59">
        <v>0</v>
      </c>
      <c r="I106" s="59">
        <v>0</v>
      </c>
      <c r="J106" s="57"/>
      <c r="K106" s="59">
        <v>0</v>
      </c>
      <c r="L106" s="59">
        <v>3</v>
      </c>
      <c r="M106" s="59">
        <v>0</v>
      </c>
      <c r="N106" s="59">
        <v>0</v>
      </c>
      <c r="O106" s="24"/>
      <c r="P106" s="21"/>
    </row>
    <row r="107" spans="1:16" s="20" customFormat="1" ht="12.75" customHeight="1">
      <c r="A107" s="43">
        <v>292</v>
      </c>
      <c r="B107" s="45" t="s">
        <v>147</v>
      </c>
      <c r="C107" s="40" t="s">
        <v>35</v>
      </c>
      <c r="D107" s="59">
        <v>497.88743310000007</v>
      </c>
      <c r="E107" s="59">
        <v>0</v>
      </c>
      <c r="F107" s="59">
        <v>135.05948910000001</v>
      </c>
      <c r="G107" s="59">
        <v>0</v>
      </c>
      <c r="H107" s="59">
        <v>0</v>
      </c>
      <c r="I107" s="59">
        <v>0</v>
      </c>
      <c r="J107" s="57"/>
      <c r="K107" s="59">
        <v>0</v>
      </c>
      <c r="L107" s="59"/>
      <c r="M107" s="59">
        <v>0</v>
      </c>
      <c r="N107" s="59"/>
      <c r="O107" s="24"/>
      <c r="P107" s="21"/>
    </row>
    <row r="108" spans="1:16" s="20" customFormat="1" ht="12.75" customHeight="1">
      <c r="A108" s="43">
        <v>293</v>
      </c>
      <c r="B108" s="17" t="s">
        <v>118</v>
      </c>
      <c r="C108" s="40" t="s">
        <v>130</v>
      </c>
      <c r="D108" s="59">
        <v>1401.3858600000001</v>
      </c>
      <c r="E108" s="59">
        <v>0</v>
      </c>
      <c r="F108" s="59">
        <v>850.54482539999992</v>
      </c>
      <c r="G108" s="59">
        <v>0</v>
      </c>
      <c r="H108" s="59">
        <v>0</v>
      </c>
      <c r="I108" s="59">
        <v>0</v>
      </c>
      <c r="J108" s="57"/>
      <c r="K108" s="59">
        <v>0</v>
      </c>
      <c r="L108" s="59">
        <v>60.69</v>
      </c>
      <c r="M108" s="59">
        <v>0</v>
      </c>
      <c r="N108" s="59">
        <v>0</v>
      </c>
      <c r="O108" s="24"/>
      <c r="P108" s="21"/>
    </row>
    <row r="109" spans="1:16" s="20" customFormat="1" ht="12.75" customHeight="1">
      <c r="A109" s="43">
        <v>294</v>
      </c>
      <c r="B109" s="17" t="s">
        <v>119</v>
      </c>
      <c r="C109" s="40" t="s">
        <v>92</v>
      </c>
      <c r="D109" s="59">
        <v>1102.9549329000001</v>
      </c>
      <c r="E109" s="59">
        <v>0</v>
      </c>
      <c r="F109" s="59">
        <v>522.56615940000006</v>
      </c>
      <c r="G109" s="59">
        <v>0</v>
      </c>
      <c r="H109" s="59">
        <v>0</v>
      </c>
      <c r="I109" s="59">
        <v>0</v>
      </c>
      <c r="J109" s="57"/>
      <c r="K109" s="59">
        <v>0</v>
      </c>
      <c r="L109" s="59">
        <v>47.38</v>
      </c>
      <c r="M109" s="59">
        <v>0.7</v>
      </c>
      <c r="N109" s="59">
        <v>0.7</v>
      </c>
      <c r="O109" s="24"/>
      <c r="P109" s="21"/>
    </row>
    <row r="110" spans="1:16" s="20" customFormat="1" ht="12.75" customHeight="1">
      <c r="A110" s="49">
        <v>295</v>
      </c>
      <c r="B110" s="69" t="s">
        <v>120</v>
      </c>
      <c r="C110" s="68" t="s">
        <v>92</v>
      </c>
      <c r="D110" s="62">
        <v>300.30932789999997</v>
      </c>
      <c r="E110" s="62">
        <v>0</v>
      </c>
      <c r="F110" s="62">
        <v>221.9355261</v>
      </c>
      <c r="G110" s="62">
        <v>0</v>
      </c>
      <c r="H110" s="62">
        <v>0</v>
      </c>
      <c r="I110" s="62">
        <v>0</v>
      </c>
      <c r="J110" s="71"/>
      <c r="K110" s="62">
        <v>0</v>
      </c>
      <c r="L110" s="62">
        <v>73.900000000000006</v>
      </c>
      <c r="M110" s="59">
        <v>0</v>
      </c>
      <c r="N110" s="62">
        <v>0</v>
      </c>
      <c r="O110" s="24"/>
      <c r="P110" s="21"/>
    </row>
    <row r="111" spans="1:16" s="20" customFormat="1" ht="12.75" customHeight="1">
      <c r="A111" s="47"/>
      <c r="B111" s="64" t="s">
        <v>148</v>
      </c>
      <c r="C111" s="40"/>
      <c r="D111" s="57">
        <v>5677.5776390999999</v>
      </c>
      <c r="E111" s="57">
        <v>0</v>
      </c>
      <c r="F111" s="57">
        <v>1386.9765486000001</v>
      </c>
      <c r="G111" s="57">
        <v>0</v>
      </c>
      <c r="H111" s="57">
        <v>0</v>
      </c>
      <c r="I111" s="59">
        <v>0</v>
      </c>
      <c r="J111" s="57"/>
      <c r="K111" s="59"/>
      <c r="L111" s="59"/>
      <c r="M111" s="59"/>
      <c r="N111" s="59"/>
      <c r="O111" s="24"/>
      <c r="P111" s="21"/>
    </row>
    <row r="112" spans="1:16" s="20" customFormat="1" ht="12.75" customHeight="1">
      <c r="A112" s="47">
        <v>304</v>
      </c>
      <c r="B112" s="48" t="s">
        <v>149</v>
      </c>
      <c r="C112" s="40" t="s">
        <v>77</v>
      </c>
      <c r="D112" s="59">
        <v>3034.1981132999999</v>
      </c>
      <c r="E112" s="59">
        <v>0</v>
      </c>
      <c r="F112" s="59">
        <v>647.91233910000005</v>
      </c>
      <c r="G112" s="59">
        <v>0</v>
      </c>
      <c r="H112" s="59">
        <v>0</v>
      </c>
      <c r="I112" s="59">
        <v>0</v>
      </c>
      <c r="J112" s="57"/>
      <c r="K112" s="59">
        <v>0</v>
      </c>
      <c r="L112" s="59">
        <v>0</v>
      </c>
      <c r="M112" s="59">
        <v>0</v>
      </c>
      <c r="N112" s="59">
        <v>0</v>
      </c>
      <c r="O112" s="24"/>
      <c r="P112" s="21"/>
    </row>
    <row r="113" spans="1:16" s="20" customFormat="1" ht="12.75" customHeight="1">
      <c r="A113" s="47">
        <v>305</v>
      </c>
      <c r="B113" s="48" t="s">
        <v>150</v>
      </c>
      <c r="C113" s="40" t="s">
        <v>77</v>
      </c>
      <c r="D113" s="59">
        <v>152.867223</v>
      </c>
      <c r="E113" s="59">
        <v>0</v>
      </c>
      <c r="F113" s="59">
        <v>97.800420599999995</v>
      </c>
      <c r="G113" s="59">
        <v>0</v>
      </c>
      <c r="H113" s="59">
        <v>0</v>
      </c>
      <c r="I113" s="59">
        <v>0</v>
      </c>
      <c r="J113" s="57"/>
      <c r="K113" s="59">
        <v>0</v>
      </c>
      <c r="L113" s="59">
        <v>0</v>
      </c>
      <c r="M113" s="59">
        <v>0</v>
      </c>
      <c r="N113" s="59">
        <v>0</v>
      </c>
      <c r="O113" s="24"/>
      <c r="P113" s="21"/>
    </row>
    <row r="114" spans="1:16" s="20" customFormat="1" ht="12.75" customHeight="1">
      <c r="A114" s="47">
        <v>306</v>
      </c>
      <c r="B114" s="48" t="s">
        <v>151</v>
      </c>
      <c r="C114" s="40" t="s">
        <v>77</v>
      </c>
      <c r="D114" s="59">
        <v>882.99667080000006</v>
      </c>
      <c r="E114" s="59">
        <v>0</v>
      </c>
      <c r="F114" s="59">
        <v>250.14861180000003</v>
      </c>
      <c r="G114" s="59">
        <v>0</v>
      </c>
      <c r="H114" s="59">
        <v>0</v>
      </c>
      <c r="I114" s="59">
        <v>0</v>
      </c>
      <c r="J114" s="57"/>
      <c r="K114" s="59">
        <v>0</v>
      </c>
      <c r="L114" s="59">
        <v>0</v>
      </c>
      <c r="M114" s="59">
        <v>0</v>
      </c>
      <c r="N114" s="59">
        <v>0</v>
      </c>
      <c r="O114" s="24"/>
      <c r="P114" s="21"/>
    </row>
    <row r="115" spans="1:16" s="20" customFormat="1" ht="12.75" customHeight="1">
      <c r="A115" s="47">
        <v>307</v>
      </c>
      <c r="B115" s="48" t="s">
        <v>157</v>
      </c>
      <c r="C115" s="40" t="s">
        <v>77</v>
      </c>
      <c r="D115" s="59">
        <v>1033.4788191000002</v>
      </c>
      <c r="E115" s="59">
        <v>0</v>
      </c>
      <c r="F115" s="59">
        <v>231.30281429999999</v>
      </c>
      <c r="G115" s="59">
        <v>0</v>
      </c>
      <c r="H115" s="59">
        <v>0</v>
      </c>
      <c r="I115" s="59">
        <v>0</v>
      </c>
      <c r="J115" s="57"/>
      <c r="K115" s="59">
        <v>0</v>
      </c>
      <c r="L115" s="59">
        <v>0</v>
      </c>
      <c r="M115" s="59">
        <v>0</v>
      </c>
      <c r="N115" s="59">
        <v>0</v>
      </c>
      <c r="O115" s="24"/>
      <c r="P115" s="21"/>
    </row>
    <row r="116" spans="1:16" s="20" customFormat="1" ht="12.75" customHeight="1">
      <c r="A116" s="47">
        <v>308</v>
      </c>
      <c r="B116" s="48" t="s">
        <v>152</v>
      </c>
      <c r="C116" s="40" t="s">
        <v>77</v>
      </c>
      <c r="D116" s="59">
        <v>574.03681290000009</v>
      </c>
      <c r="E116" s="59">
        <v>0</v>
      </c>
      <c r="F116" s="59">
        <v>159.81236280000002</v>
      </c>
      <c r="G116" s="59">
        <v>0</v>
      </c>
      <c r="H116" s="59">
        <v>0</v>
      </c>
      <c r="I116" s="59">
        <v>0</v>
      </c>
      <c r="J116" s="57"/>
      <c r="K116" s="59">
        <v>0</v>
      </c>
      <c r="L116" s="59">
        <v>0</v>
      </c>
      <c r="M116" s="59">
        <v>0</v>
      </c>
      <c r="N116" s="59">
        <v>0</v>
      </c>
      <c r="O116" s="24"/>
      <c r="P116" s="21"/>
    </row>
    <row r="117" spans="1:16" s="20" customFormat="1" ht="12.75" customHeight="1">
      <c r="A117" s="47"/>
      <c r="B117" s="17"/>
      <c r="C117" s="40"/>
      <c r="D117" s="59"/>
      <c r="E117" s="59"/>
      <c r="F117" s="59"/>
      <c r="G117" s="59"/>
      <c r="H117" s="59"/>
      <c r="I117" s="59"/>
      <c r="J117" s="57"/>
      <c r="K117" s="59"/>
      <c r="L117" s="59"/>
      <c r="M117" s="59"/>
      <c r="N117" s="59"/>
      <c r="O117" s="24"/>
      <c r="P117" s="21"/>
    </row>
    <row r="118" spans="1:16" s="20" customFormat="1" ht="12.75" customHeight="1">
      <c r="A118" s="40"/>
      <c r="B118" s="17"/>
      <c r="C118" s="40"/>
      <c r="D118" s="59"/>
      <c r="E118" s="59"/>
      <c r="F118" s="59"/>
      <c r="G118" s="59"/>
      <c r="H118" s="59"/>
      <c r="I118" s="59"/>
      <c r="J118" s="57"/>
      <c r="K118" s="59"/>
      <c r="L118" s="59"/>
      <c r="M118" s="59"/>
      <c r="N118" s="59"/>
      <c r="O118" s="24"/>
      <c r="P118" s="21"/>
    </row>
    <row r="119" spans="1:16" s="21" customFormat="1" ht="12.75" customHeight="1">
      <c r="A119" s="40"/>
      <c r="B119" s="18" t="s">
        <v>86</v>
      </c>
      <c r="C119" s="40"/>
      <c r="D119" s="57">
        <v>76035.968423879647</v>
      </c>
      <c r="E119" s="57">
        <v>5459.7202200000002</v>
      </c>
      <c r="F119" s="57">
        <v>19768.047991165469</v>
      </c>
      <c r="G119" s="57">
        <v>97.75775000000057</v>
      </c>
      <c r="H119" s="57">
        <v>5557.4779700000008</v>
      </c>
      <c r="I119" s="57">
        <v>7.3090118863464548</v>
      </c>
      <c r="J119" s="57"/>
      <c r="K119" s="57"/>
      <c r="L119" s="59"/>
      <c r="M119" s="59"/>
      <c r="N119" s="59"/>
      <c r="O119" s="22"/>
    </row>
    <row r="120" spans="1:16" s="21" customFormat="1" ht="12.75" customHeight="1">
      <c r="A120" s="40"/>
      <c r="B120" s="18"/>
      <c r="C120" s="40"/>
      <c r="D120" s="57"/>
      <c r="E120" s="57"/>
      <c r="F120" s="59"/>
      <c r="G120" s="57"/>
      <c r="H120" s="57"/>
      <c r="I120" s="57"/>
      <c r="J120" s="57"/>
      <c r="K120" s="57"/>
      <c r="L120" s="59"/>
      <c r="M120" s="57"/>
      <c r="N120" s="59"/>
      <c r="O120" s="22"/>
    </row>
    <row r="121" spans="1:16" s="21" customFormat="1" ht="12.75" customHeight="1">
      <c r="A121" s="40"/>
      <c r="B121" s="25" t="s">
        <v>87</v>
      </c>
      <c r="C121" s="40"/>
      <c r="D121" s="57">
        <v>5813.581259604689</v>
      </c>
      <c r="E121" s="57">
        <v>5459.7202200000002</v>
      </c>
      <c r="F121" s="57">
        <v>230.86486277769768</v>
      </c>
      <c r="G121" s="57">
        <v>97.75775000000057</v>
      </c>
      <c r="H121" s="57">
        <v>5557.4779700000008</v>
      </c>
      <c r="I121" s="57">
        <v>95.594741379393696</v>
      </c>
      <c r="J121" s="57"/>
      <c r="K121" s="57"/>
      <c r="L121" s="57"/>
      <c r="M121" s="57"/>
      <c r="N121" s="59"/>
      <c r="O121" s="22"/>
    </row>
    <row r="122" spans="1:16" s="21" customFormat="1" ht="12.75" customHeight="1">
      <c r="A122" s="40">
        <v>28</v>
      </c>
      <c r="B122" s="17" t="s">
        <v>88</v>
      </c>
      <c r="C122" s="40" t="s">
        <v>31</v>
      </c>
      <c r="D122" s="59">
        <v>5813.581259604689</v>
      </c>
      <c r="E122" s="59">
        <v>5459.7202200000002</v>
      </c>
      <c r="F122" s="59">
        <v>230.86486277769768</v>
      </c>
      <c r="G122" s="60">
        <v>97.75775000000057</v>
      </c>
      <c r="H122" s="59">
        <v>5557.4779700000008</v>
      </c>
      <c r="I122" s="59">
        <v>95.594741379393696</v>
      </c>
      <c r="J122" s="57"/>
      <c r="K122" s="59">
        <v>93.2</v>
      </c>
      <c r="L122" s="59">
        <v>4</v>
      </c>
      <c r="M122" s="59">
        <v>2.4</v>
      </c>
      <c r="N122" s="59">
        <v>95.600000000000009</v>
      </c>
      <c r="O122" s="22"/>
    </row>
    <row r="123" spans="1:16" s="21" customFormat="1" ht="12.75" customHeight="1">
      <c r="A123" s="40"/>
      <c r="B123" s="25" t="s">
        <v>61</v>
      </c>
      <c r="C123" s="40"/>
      <c r="D123" s="57">
        <v>3257.8830612028773</v>
      </c>
      <c r="E123" s="57">
        <v>0</v>
      </c>
      <c r="F123" s="57">
        <v>1154.5233872037909</v>
      </c>
      <c r="G123" s="57">
        <v>0</v>
      </c>
      <c r="H123" s="57">
        <v>0</v>
      </c>
      <c r="I123" s="57">
        <v>0</v>
      </c>
      <c r="J123" s="57"/>
      <c r="K123" s="57"/>
      <c r="L123" s="59"/>
      <c r="M123" s="59"/>
      <c r="N123" s="59"/>
      <c r="O123" s="24"/>
    </row>
    <row r="124" spans="1:16" s="21" customFormat="1" ht="12.75" customHeight="1">
      <c r="A124" s="40">
        <v>36</v>
      </c>
      <c r="B124" s="17" t="s">
        <v>89</v>
      </c>
      <c r="C124" s="40" t="s">
        <v>47</v>
      </c>
      <c r="D124" s="59">
        <v>3257.8830612028773</v>
      </c>
      <c r="E124" s="59">
        <v>0</v>
      </c>
      <c r="F124" s="59">
        <v>1154.5233872037909</v>
      </c>
      <c r="G124" s="59">
        <v>0</v>
      </c>
      <c r="H124" s="59">
        <v>0</v>
      </c>
      <c r="I124" s="59">
        <v>0</v>
      </c>
      <c r="J124" s="59"/>
      <c r="K124" s="59">
        <v>0</v>
      </c>
      <c r="L124" s="59">
        <v>35.44</v>
      </c>
      <c r="M124" s="59">
        <v>0</v>
      </c>
      <c r="N124" s="59">
        <v>0</v>
      </c>
      <c r="O124" s="24"/>
    </row>
    <row r="125" spans="1:16" s="34" customFormat="1" ht="12.75" customHeight="1">
      <c r="A125" s="41"/>
      <c r="B125" s="25" t="s">
        <v>75</v>
      </c>
      <c r="C125" s="40"/>
      <c r="D125" s="57">
        <v>27534.003264732688</v>
      </c>
      <c r="E125" s="57">
        <v>0</v>
      </c>
      <c r="F125" s="57">
        <v>9385.3989994227923</v>
      </c>
      <c r="G125" s="57">
        <v>0</v>
      </c>
      <c r="H125" s="57">
        <v>0</v>
      </c>
      <c r="I125" s="57">
        <v>0</v>
      </c>
      <c r="J125" s="57"/>
      <c r="K125" s="57"/>
      <c r="L125" s="59"/>
      <c r="M125" s="57"/>
      <c r="N125" s="57"/>
      <c r="O125" s="22"/>
    </row>
    <row r="126" spans="1:16" s="34" customFormat="1" ht="12.75" customHeight="1">
      <c r="A126" s="43">
        <v>38</v>
      </c>
      <c r="B126" s="17" t="s">
        <v>121</v>
      </c>
      <c r="C126" s="40" t="s">
        <v>97</v>
      </c>
      <c r="D126" s="59">
        <v>12714.159942997378</v>
      </c>
      <c r="E126" s="59">
        <v>0</v>
      </c>
      <c r="F126" s="59">
        <v>7503.2788911166053</v>
      </c>
      <c r="G126" s="59">
        <v>0</v>
      </c>
      <c r="H126" s="59">
        <v>0</v>
      </c>
      <c r="I126" s="59">
        <v>0</v>
      </c>
      <c r="J126" s="59"/>
      <c r="K126" s="59">
        <v>0</v>
      </c>
      <c r="L126" s="59">
        <v>59.27</v>
      </c>
      <c r="M126" s="59">
        <v>0</v>
      </c>
      <c r="N126" s="59">
        <v>0</v>
      </c>
      <c r="O126" s="22"/>
    </row>
    <row r="127" spans="1:16" s="21" customFormat="1" ht="12.75" customHeight="1">
      <c r="A127" s="40">
        <v>40</v>
      </c>
      <c r="B127" s="17" t="s">
        <v>90</v>
      </c>
      <c r="C127" s="40" t="s">
        <v>160</v>
      </c>
      <c r="D127" s="59">
        <v>6955.703703657</v>
      </c>
      <c r="E127" s="59">
        <v>0</v>
      </c>
      <c r="F127" s="59">
        <v>883.37437803879084</v>
      </c>
      <c r="G127" s="59">
        <v>0</v>
      </c>
      <c r="H127" s="59">
        <v>0</v>
      </c>
      <c r="I127" s="59">
        <v>0</v>
      </c>
      <c r="J127" s="59"/>
      <c r="K127" s="59">
        <v>0</v>
      </c>
      <c r="L127" s="59">
        <v>14.17</v>
      </c>
      <c r="M127" s="59">
        <v>0</v>
      </c>
      <c r="N127" s="59">
        <v>0</v>
      </c>
      <c r="O127" s="24"/>
    </row>
    <row r="128" spans="1:16" s="21" customFormat="1" ht="12.75" customHeight="1">
      <c r="A128" s="40">
        <v>41</v>
      </c>
      <c r="B128" s="17" t="s">
        <v>91</v>
      </c>
      <c r="C128" s="40" t="s">
        <v>97</v>
      </c>
      <c r="D128" s="59">
        <v>7864.1396180783122</v>
      </c>
      <c r="E128" s="59">
        <v>0</v>
      </c>
      <c r="F128" s="59">
        <v>998.74573026739529</v>
      </c>
      <c r="G128" s="59">
        <v>0</v>
      </c>
      <c r="H128" s="59">
        <v>0</v>
      </c>
      <c r="I128" s="59">
        <v>0</v>
      </c>
      <c r="J128" s="59"/>
      <c r="K128" s="59">
        <v>0</v>
      </c>
      <c r="L128" s="59">
        <v>14.17</v>
      </c>
      <c r="M128" s="59">
        <v>0</v>
      </c>
      <c r="N128" s="59">
        <v>0</v>
      </c>
      <c r="O128" s="24"/>
    </row>
    <row r="129" spans="1:15" s="21" customFormat="1" ht="12.75" customHeight="1">
      <c r="A129" s="43"/>
      <c r="B129" s="18" t="s">
        <v>95</v>
      </c>
      <c r="C129" s="40"/>
      <c r="D129" s="57">
        <v>39430.500838339402</v>
      </c>
      <c r="E129" s="57">
        <v>0</v>
      </c>
      <c r="F129" s="57">
        <v>8997.2607417611871</v>
      </c>
      <c r="G129" s="57">
        <v>0</v>
      </c>
      <c r="H129" s="57">
        <v>0</v>
      </c>
      <c r="I129" s="57">
        <v>0</v>
      </c>
      <c r="J129" s="59"/>
      <c r="K129" s="59"/>
      <c r="L129" s="59"/>
      <c r="M129" s="59"/>
      <c r="N129" s="59"/>
      <c r="O129" s="24"/>
    </row>
    <row r="130" spans="1:15" s="21" customFormat="1" ht="12.75" customHeight="1">
      <c r="A130" s="43">
        <v>42</v>
      </c>
      <c r="B130" s="27" t="s">
        <v>153</v>
      </c>
      <c r="C130" s="40" t="s">
        <v>97</v>
      </c>
      <c r="D130" s="59">
        <v>13392.060937818909</v>
      </c>
      <c r="E130" s="59">
        <v>0</v>
      </c>
      <c r="F130" s="59">
        <v>1972.9363869990002</v>
      </c>
      <c r="G130" s="59">
        <v>0</v>
      </c>
      <c r="H130" s="59">
        <v>0</v>
      </c>
      <c r="I130" s="59">
        <v>0</v>
      </c>
      <c r="J130" s="59"/>
      <c r="K130" s="59">
        <v>0</v>
      </c>
      <c r="L130" s="59">
        <v>14.73</v>
      </c>
      <c r="M130" s="59">
        <v>0</v>
      </c>
      <c r="N130" s="59">
        <v>0</v>
      </c>
      <c r="O130" s="24"/>
    </row>
    <row r="131" spans="1:15" s="21" customFormat="1" ht="12.75" customHeight="1">
      <c r="A131" s="43">
        <v>43</v>
      </c>
      <c r="B131" s="27" t="s">
        <v>154</v>
      </c>
      <c r="C131" s="40" t="s">
        <v>97</v>
      </c>
      <c r="D131" s="59">
        <v>18202.502752503489</v>
      </c>
      <c r="E131" s="59">
        <v>0</v>
      </c>
      <c r="F131" s="59">
        <v>3210.8349417117906</v>
      </c>
      <c r="G131" s="59">
        <v>0</v>
      </c>
      <c r="H131" s="59">
        <v>0</v>
      </c>
      <c r="I131" s="59">
        <v>0</v>
      </c>
      <c r="J131" s="59"/>
      <c r="K131" s="59">
        <v>0</v>
      </c>
      <c r="L131" s="59">
        <v>17.64</v>
      </c>
      <c r="M131" s="59">
        <v>0</v>
      </c>
      <c r="N131" s="59">
        <v>0</v>
      </c>
      <c r="O131" s="24"/>
    </row>
    <row r="132" spans="1:15" s="21" customFormat="1" ht="12.75" customHeight="1">
      <c r="A132" s="43">
        <v>44</v>
      </c>
      <c r="B132" s="17" t="s">
        <v>122</v>
      </c>
      <c r="C132" s="40" t="s">
        <v>97</v>
      </c>
      <c r="D132" s="59">
        <v>7835.9371480170003</v>
      </c>
      <c r="E132" s="59">
        <v>0</v>
      </c>
      <c r="F132" s="59">
        <v>3813.4894130503958</v>
      </c>
      <c r="G132" s="59">
        <v>0</v>
      </c>
      <c r="H132" s="59">
        <v>0</v>
      </c>
      <c r="I132" s="59">
        <v>0</v>
      </c>
      <c r="J132" s="59"/>
      <c r="K132" s="59">
        <v>0</v>
      </c>
      <c r="L132" s="59">
        <v>48.67</v>
      </c>
      <c r="M132" s="59">
        <v>0</v>
      </c>
      <c r="N132" s="59">
        <v>0</v>
      </c>
      <c r="O132" s="24"/>
    </row>
    <row r="133" spans="1:15" s="21" customFormat="1" ht="6" customHeight="1">
      <c r="A133" s="13"/>
      <c r="B133" s="13"/>
      <c r="C133" s="13"/>
      <c r="D133" s="15"/>
      <c r="E133" s="15"/>
      <c r="F133" s="15"/>
      <c r="G133" s="15"/>
      <c r="H133" s="15"/>
      <c r="I133" s="15"/>
      <c r="J133" s="15"/>
      <c r="K133" s="15"/>
      <c r="L133" s="46"/>
      <c r="M133" s="15"/>
      <c r="N133" s="15"/>
      <c r="O133" s="24"/>
    </row>
    <row r="134" spans="1:15" s="21" customFormat="1" ht="12.75" customHeight="1">
      <c r="A134" s="17" t="e">
        <f>#REF!</f>
        <v>#REF!</v>
      </c>
      <c r="B134" s="17"/>
      <c r="C134" s="17"/>
      <c r="D134" s="19"/>
      <c r="E134" s="19"/>
      <c r="F134" s="19"/>
      <c r="G134" s="19"/>
      <c r="H134" s="19"/>
      <c r="I134" s="19"/>
      <c r="J134" s="19"/>
      <c r="K134" s="19"/>
      <c r="L134" s="23"/>
      <c r="M134" s="19"/>
      <c r="N134" s="19"/>
      <c r="O134" s="24"/>
    </row>
    <row r="135" spans="1:15" s="21" customFormat="1" ht="12.75" customHeight="1">
      <c r="A135" s="17" t="e">
        <f>#REF!</f>
        <v>#REF!</v>
      </c>
      <c r="B135" s="17"/>
      <c r="C135" s="17"/>
      <c r="D135" s="19"/>
      <c r="E135" s="19"/>
      <c r="F135" s="19"/>
      <c r="G135" s="19"/>
      <c r="H135" s="19"/>
      <c r="I135" s="19"/>
      <c r="J135" s="19"/>
      <c r="K135" s="19"/>
      <c r="L135" s="23"/>
      <c r="M135" s="19"/>
      <c r="N135" s="19"/>
      <c r="O135" s="24"/>
    </row>
    <row r="136" spans="1:15" s="21" customFormat="1" ht="12.75" customHeight="1">
      <c r="A136" s="17" t="e">
        <f>#REF!</f>
        <v>#REF!</v>
      </c>
      <c r="B136" s="17"/>
      <c r="C136" s="17"/>
      <c r="D136" s="19"/>
      <c r="E136" s="19"/>
      <c r="F136" s="19"/>
      <c r="G136" s="19"/>
      <c r="H136" s="19"/>
      <c r="I136" s="19"/>
      <c r="J136" s="19"/>
      <c r="K136" s="19"/>
      <c r="L136" s="23"/>
      <c r="M136" s="19"/>
      <c r="N136" s="19"/>
      <c r="O136" s="24"/>
    </row>
    <row r="137" spans="1:15" s="21" customFormat="1" ht="12.75" customHeight="1">
      <c r="A137" s="17" t="s">
        <v>137</v>
      </c>
      <c r="B137" s="17"/>
      <c r="C137" s="17"/>
      <c r="D137" s="19"/>
      <c r="E137" s="19"/>
      <c r="F137" s="19"/>
      <c r="G137" s="19"/>
      <c r="H137" s="19"/>
      <c r="I137" s="19"/>
      <c r="J137" s="19"/>
      <c r="K137" s="19"/>
      <c r="L137" s="23"/>
      <c r="M137" s="19"/>
      <c r="N137" s="19"/>
      <c r="O137" s="24"/>
    </row>
    <row r="138" spans="1:15" s="21" customFormat="1" ht="12.75" customHeight="1">
      <c r="A138" s="17" t="s">
        <v>174</v>
      </c>
      <c r="B138" s="17"/>
      <c r="C138" s="17"/>
      <c r="D138" s="19"/>
      <c r="E138" s="19"/>
      <c r="F138" s="19"/>
      <c r="G138" s="19"/>
      <c r="H138" s="19"/>
      <c r="I138" s="19"/>
      <c r="J138" s="19"/>
      <c r="K138" s="19"/>
      <c r="L138" s="23"/>
      <c r="M138" s="19"/>
      <c r="N138" s="19"/>
      <c r="O138" s="24"/>
    </row>
    <row r="139" spans="1:15" s="21" customFormat="1" ht="12.75" customHeight="1">
      <c r="A139" s="17" t="s">
        <v>175</v>
      </c>
      <c r="B139" s="17"/>
      <c r="C139" s="17"/>
      <c r="D139" s="19"/>
      <c r="E139" s="19"/>
      <c r="F139" s="19"/>
      <c r="G139" s="19"/>
      <c r="H139" s="19"/>
      <c r="I139" s="19"/>
      <c r="J139" s="19"/>
      <c r="K139" s="19"/>
      <c r="L139" s="23"/>
      <c r="M139" s="19"/>
      <c r="N139" s="19"/>
      <c r="O139" s="24"/>
    </row>
    <row r="140" spans="1:15" s="21" customFormat="1" ht="12.75" customHeight="1">
      <c r="A140" s="17"/>
      <c r="B140" s="17"/>
      <c r="C140" s="17"/>
      <c r="D140" s="19"/>
      <c r="E140" s="19"/>
      <c r="F140" s="19"/>
      <c r="G140" s="19"/>
      <c r="H140" s="19"/>
      <c r="I140" s="19"/>
      <c r="J140" s="19"/>
      <c r="K140" s="19"/>
      <c r="L140" s="23"/>
      <c r="M140" s="19"/>
      <c r="N140" s="19"/>
      <c r="O140" s="24"/>
    </row>
    <row r="141" spans="1:15" s="21" customFormat="1" ht="12.75" customHeight="1">
      <c r="A141" s="17"/>
      <c r="B141" s="17"/>
      <c r="C141" s="17"/>
      <c r="D141" s="19"/>
      <c r="E141" s="19"/>
      <c r="F141" s="19"/>
      <c r="G141" s="19"/>
      <c r="H141" s="19"/>
      <c r="I141" s="19"/>
      <c r="J141" s="19"/>
      <c r="K141" s="19"/>
      <c r="L141" s="23"/>
      <c r="M141" s="19"/>
      <c r="N141" s="19"/>
      <c r="O141" s="24"/>
    </row>
    <row r="142" spans="1:15" s="21" customFormat="1" ht="12.75" customHeight="1">
      <c r="A142" s="17"/>
    </row>
    <row r="143" spans="1:15" s="21" customFormat="1" ht="12.75" customHeight="1">
      <c r="A143" s="17"/>
    </row>
    <row r="144" spans="1:15" s="21" customFormat="1" ht="12.75" customHeight="1">
      <c r="A144" s="17"/>
    </row>
  </sheetData>
  <mergeCells count="14">
    <mergeCell ref="L6:N6"/>
    <mergeCell ref="F7:I7"/>
    <mergeCell ref="L7:N7"/>
    <mergeCell ref="A2:K2"/>
    <mergeCell ref="A3:K3"/>
    <mergeCell ref="A4:K4"/>
    <mergeCell ref="A6:A8"/>
    <mergeCell ref="B6:B8"/>
    <mergeCell ref="C6:C8"/>
    <mergeCell ref="D6:D8"/>
    <mergeCell ref="E6:E8"/>
    <mergeCell ref="F6:I6"/>
    <mergeCell ref="K6:K8"/>
    <mergeCell ref="A5:N5"/>
  </mergeCells>
  <printOptions horizontalCentered="1"/>
  <pageMargins left="0.39370078740157483" right="0.19685039370078741" top="0.59055118110236227" bottom="0.59055118110236227" header="0" footer="0"/>
  <pageSetup scale="63" fitToHeight="2" orientation="landscape" r:id="rId1"/>
  <headerFooter alignWithMargins="0"/>
  <rowBreaks count="2" manualBreakCount="2">
    <brk id="61" max="13" man="1"/>
    <brk id="11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>
      <selection activeCell="E15" sqref="E15"/>
    </sheetView>
  </sheetViews>
  <sheetFormatPr baseColWidth="10" defaultRowHeight="15"/>
  <cols>
    <col min="1" max="2" width="12" customWidth="1"/>
    <col min="3" max="3" width="56.7109375" customWidth="1"/>
    <col min="4" max="5" width="12.85546875" customWidth="1"/>
  </cols>
  <sheetData>
    <row r="1" spans="1:5">
      <c r="D1" t="s">
        <v>139</v>
      </c>
      <c r="E1" t="s">
        <v>123</v>
      </c>
    </row>
    <row r="2" spans="1:5">
      <c r="D2" s="67">
        <f>SUM(D4:D23)</f>
        <v>148.0453051643191</v>
      </c>
      <c r="E2" s="67">
        <f>SUM(E4:E23)</f>
        <v>1876.6354697887302</v>
      </c>
    </row>
    <row r="3" spans="1:5">
      <c r="A3" t="s">
        <v>124</v>
      </c>
      <c r="B3" t="s">
        <v>125</v>
      </c>
      <c r="C3" t="s">
        <v>126</v>
      </c>
      <c r="D3" s="38" t="s">
        <v>127</v>
      </c>
      <c r="E3" s="38" t="s">
        <v>128</v>
      </c>
    </row>
    <row r="4" spans="1:5">
      <c r="A4">
        <v>222</v>
      </c>
      <c r="B4" t="s">
        <v>164</v>
      </c>
      <c r="C4" t="s">
        <v>58</v>
      </c>
      <c r="D4" s="38">
        <v>5.3999999999998636</v>
      </c>
      <c r="E4" s="38">
        <v>68.579329999998279</v>
      </c>
    </row>
    <row r="5" spans="1:5">
      <c r="A5">
        <v>264</v>
      </c>
      <c r="B5" t="s">
        <v>164</v>
      </c>
      <c r="C5" t="s">
        <v>78</v>
      </c>
      <c r="D5" s="38">
        <v>20.399999999999977</v>
      </c>
      <c r="E5" s="38">
        <v>258.94260999999972</v>
      </c>
    </row>
    <row r="6" spans="1:5">
      <c r="A6">
        <v>261</v>
      </c>
      <c r="B6" t="s">
        <v>168</v>
      </c>
      <c r="C6" t="s">
        <v>74</v>
      </c>
      <c r="D6" s="38">
        <v>9.9000000000000057</v>
      </c>
      <c r="E6" s="38">
        <v>125.87256000000006</v>
      </c>
    </row>
    <row r="7" spans="1:5">
      <c r="A7">
        <v>226</v>
      </c>
      <c r="B7" t="s">
        <v>165</v>
      </c>
      <c r="C7" t="s">
        <v>59</v>
      </c>
      <c r="D7" s="38">
        <v>0.19999999999999929</v>
      </c>
      <c r="E7" s="38">
        <v>2.514899999999991</v>
      </c>
    </row>
    <row r="8" spans="1:5">
      <c r="A8">
        <v>235</v>
      </c>
      <c r="B8" t="s">
        <v>165</v>
      </c>
      <c r="C8" t="s">
        <v>64</v>
      </c>
      <c r="D8" s="38">
        <v>10.099999999999994</v>
      </c>
      <c r="E8" s="38">
        <v>127.87158999999993</v>
      </c>
    </row>
    <row r="9" spans="1:5">
      <c r="A9">
        <v>227</v>
      </c>
      <c r="B9" t="s">
        <v>166</v>
      </c>
      <c r="C9" t="s">
        <v>60</v>
      </c>
      <c r="D9" s="38">
        <v>0.89999999999999147</v>
      </c>
      <c r="E9" s="38">
        <v>11.449709999999891</v>
      </c>
    </row>
    <row r="10" spans="1:5">
      <c r="A10">
        <v>275</v>
      </c>
      <c r="B10" t="s">
        <v>166</v>
      </c>
      <c r="C10" t="s">
        <v>84</v>
      </c>
      <c r="D10" s="38">
        <v>1.3000000000000007</v>
      </c>
      <c r="E10" s="38">
        <v>16.40581000000001</v>
      </c>
    </row>
    <row r="11" spans="1:5">
      <c r="A11">
        <v>229</v>
      </c>
      <c r="B11" t="s">
        <v>167</v>
      </c>
      <c r="C11" t="s">
        <v>138</v>
      </c>
      <c r="D11" s="38">
        <v>17.799999999999997</v>
      </c>
      <c r="E11" s="38">
        <v>225.89165999999994</v>
      </c>
    </row>
    <row r="12" spans="1:5">
      <c r="A12">
        <v>216</v>
      </c>
      <c r="B12" t="s">
        <v>163</v>
      </c>
      <c r="C12" t="s">
        <v>56</v>
      </c>
      <c r="D12" s="38">
        <v>5.1999999999999886</v>
      </c>
      <c r="E12" s="38">
        <v>65.387399999999857</v>
      </c>
    </row>
    <row r="13" spans="1:5">
      <c r="A13">
        <v>217</v>
      </c>
      <c r="B13" t="s">
        <v>163</v>
      </c>
      <c r="C13" t="s">
        <v>57</v>
      </c>
      <c r="D13" s="38">
        <v>17.900000000000006</v>
      </c>
      <c r="E13" s="38">
        <v>225.08355000000009</v>
      </c>
    </row>
    <row r="14" spans="1:5">
      <c r="A14">
        <v>28</v>
      </c>
      <c r="B14" t="s">
        <v>168</v>
      </c>
      <c r="C14" t="s">
        <v>88</v>
      </c>
      <c r="D14">
        <v>7.7000000000000455</v>
      </c>
      <c r="E14" s="38">
        <v>97.75775000000057</v>
      </c>
    </row>
    <row r="15" spans="1:5">
      <c r="A15">
        <v>139</v>
      </c>
      <c r="B15" t="s">
        <v>161</v>
      </c>
      <c r="C15" t="s">
        <v>135</v>
      </c>
      <c r="D15" s="38">
        <v>1.0453051643192506</v>
      </c>
      <c r="E15" s="38">
        <v>13.144189788732417</v>
      </c>
    </row>
    <row r="16" spans="1:5">
      <c r="A16">
        <v>164</v>
      </c>
      <c r="B16" t="s">
        <v>161</v>
      </c>
      <c r="C16" t="s">
        <v>99</v>
      </c>
      <c r="D16" s="38">
        <v>2.1999999999999957</v>
      </c>
      <c r="E16" s="38">
        <v>27.973179999999946</v>
      </c>
    </row>
    <row r="17" spans="1:5">
      <c r="A17">
        <v>188</v>
      </c>
      <c r="B17" t="s">
        <v>161</v>
      </c>
      <c r="C17" t="s">
        <v>38</v>
      </c>
      <c r="D17" s="38">
        <v>2.7999999999999829</v>
      </c>
      <c r="E17" s="38">
        <v>35.577099999999781</v>
      </c>
    </row>
    <row r="18" spans="1:5">
      <c r="A18">
        <v>274</v>
      </c>
      <c r="B18" t="s">
        <v>161</v>
      </c>
      <c r="C18" t="s">
        <v>83</v>
      </c>
      <c r="D18" s="38">
        <v>15.9</v>
      </c>
      <c r="E18" s="38">
        <v>201.97141000000002</v>
      </c>
    </row>
    <row r="19" spans="1:5">
      <c r="A19">
        <v>200</v>
      </c>
      <c r="B19" t="s">
        <v>162</v>
      </c>
      <c r="C19" t="s">
        <v>44</v>
      </c>
      <c r="D19" s="38">
        <v>1</v>
      </c>
      <c r="E19" s="38">
        <v>12.714399999999999</v>
      </c>
    </row>
    <row r="20" spans="1:5">
      <c r="A20">
        <v>202</v>
      </c>
      <c r="B20" t="s">
        <v>162</v>
      </c>
      <c r="C20" t="s">
        <v>46</v>
      </c>
      <c r="D20" s="38">
        <v>18.499999999999993</v>
      </c>
      <c r="E20" s="38">
        <v>234.95961999999992</v>
      </c>
    </row>
    <row r="21" spans="1:5">
      <c r="A21">
        <v>247</v>
      </c>
      <c r="B21" t="s">
        <v>162</v>
      </c>
      <c r="C21" t="s">
        <v>68</v>
      </c>
      <c r="D21" s="38">
        <v>5.4</v>
      </c>
      <c r="E21" s="38">
        <v>68.566839999999999</v>
      </c>
    </row>
    <row r="22" spans="1:5">
      <c r="A22">
        <v>249</v>
      </c>
      <c r="B22" t="s">
        <v>162</v>
      </c>
      <c r="C22" t="s">
        <v>70</v>
      </c>
      <c r="D22" s="38">
        <v>3.1</v>
      </c>
      <c r="E22" s="38">
        <v>39.433390000000003</v>
      </c>
    </row>
    <row r="23" spans="1:5">
      <c r="A23">
        <v>262</v>
      </c>
      <c r="B23" t="s">
        <v>162</v>
      </c>
      <c r="C23" t="s">
        <v>106</v>
      </c>
      <c r="D23" s="38">
        <v>1.3000000000000007</v>
      </c>
      <c r="E23" s="38">
        <v>16.538470000000007</v>
      </c>
    </row>
  </sheetData>
  <sortState ref="A4:E22">
    <sortCondition ref="B3:B21"/>
  </sortState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AVANCE F Y F PESOS</vt:lpstr>
      <vt:lpstr>Hoja1</vt:lpstr>
      <vt:lpstr>'AVANCE F Y F PESOS'!Área_de_impresión</vt:lpstr>
      <vt:lpstr>'AVANCE F Y F PESOS'!Títulos_a_imprimir</vt:lpstr>
    </vt:vector>
  </TitlesOfParts>
  <Company>COMISION FEDERAL DE ELECTRICIDAD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88740</dc:creator>
  <cp:lastModifiedBy>sirenia_antolin</cp:lastModifiedBy>
  <cp:lastPrinted>2013-04-16T19:36:12Z</cp:lastPrinted>
  <dcterms:created xsi:type="dcterms:W3CDTF">2011-02-25T20:16:53Z</dcterms:created>
  <dcterms:modified xsi:type="dcterms:W3CDTF">2013-04-30T16:40:30Z</dcterms:modified>
</cp:coreProperties>
</file>