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885" windowWidth="18075" windowHeight="11760" tabRatio="829" firstSheet="21"/>
  </bookViews>
  <sheets>
    <sheet name="Portada" sheetId="1" r:id="rId1"/>
    <sheet name="Global" sheetId="2" r:id="rId2"/>
    <sheet name="Nacional" sheetId="3" r:id="rId3"/>
    <sheet name="01-AGUASCALIENTES" sheetId="4" r:id="rId4"/>
    <sheet name="02-BAJA CALIFORNIA" sheetId="5" r:id="rId5"/>
    <sheet name="04-CAMPECHE" sheetId="6" r:id="rId6"/>
    <sheet name="06-COLIMA" sheetId="7" r:id="rId7"/>
    <sheet name="07-CHIAPAS" sheetId="8" r:id="rId8"/>
    <sheet name="08-CHIHUAHUA" sheetId="9" r:id="rId9"/>
    <sheet name="09-DISTRITO FEDERAL" sheetId="10" r:id="rId10"/>
    <sheet name="10-DURANGO" sheetId="11" r:id="rId11"/>
    <sheet name="11-GUANAJUATO" sheetId="12" r:id="rId12"/>
    <sheet name="13-HIDALGO" sheetId="13" r:id="rId13"/>
    <sheet name="14-JALISCO" sheetId="14" r:id="rId14"/>
    <sheet name="15-MÉXICO" sheetId="15" r:id="rId15"/>
    <sheet name="16-MICHOACÁN DE OCAM" sheetId="16" r:id="rId16"/>
    <sheet name="17-MORELOS" sheetId="17" r:id="rId17"/>
    <sheet name="18-NAYARIT" sheetId="18" r:id="rId18"/>
    <sheet name="19-NUEVO LEÓN" sheetId="19" r:id="rId19"/>
    <sheet name="21-PUEBLA" sheetId="20" r:id="rId20"/>
    <sheet name="22-QUERÉTARO ARTEAGA" sheetId="21" r:id="rId21"/>
    <sheet name="23-QUINTANA ROO" sheetId="22" r:id="rId22"/>
    <sheet name="24-SAN LUIS POTOSÍ" sheetId="23" r:id="rId23"/>
    <sheet name="25-SINALOA" sheetId="24" r:id="rId24"/>
    <sheet name="26-SONORA" sheetId="25" r:id="rId25"/>
    <sheet name="27-TABASCO" sheetId="26" r:id="rId26"/>
    <sheet name="28-TAMAULIPAS" sheetId="27" r:id="rId27"/>
    <sheet name="29-TLAXCALA" sheetId="28" r:id="rId28"/>
    <sheet name="30-VERACRUZ DE IGNAC" sheetId="29" r:id="rId29"/>
  </sheets>
  <definedNames>
    <definedName name="_xlnm.Print_Area" localSheetId="3">'01-AGUASCALIENTES'!$B$2:$V$25</definedName>
    <definedName name="_xlnm.Print_Area" localSheetId="4">'02-BAJA CALIFORNIA'!$B$2:$V$25</definedName>
    <definedName name="_xlnm.Print_Area" localSheetId="5">'04-CAMPECHE'!$B$2:$V$30</definedName>
    <definedName name="_xlnm.Print_Area" localSheetId="6">'06-COLIMA'!$B$2:$V$21</definedName>
    <definedName name="_xlnm.Print_Area" localSheetId="7">'07-CHIAPAS'!$B$2:$V$22</definedName>
    <definedName name="_xlnm.Print_Area" localSheetId="8">'08-CHIHUAHUA'!$B$2:$V$29</definedName>
    <definedName name="_xlnm.Print_Area" localSheetId="9">'09-DISTRITO FEDERAL'!$B$2:$V$41</definedName>
    <definedName name="_xlnm.Print_Area" localSheetId="10">'10-DURANGO'!$B$2:$V$20</definedName>
    <definedName name="_xlnm.Print_Area" localSheetId="11">'11-GUANAJUATO'!$B$2:$V$25</definedName>
    <definedName name="_xlnm.Print_Area" localSheetId="12">'13-HIDALGO'!$B$2:$V$24</definedName>
    <definedName name="_xlnm.Print_Area" localSheetId="13">'14-JALISCO'!$B$2:$V$20</definedName>
    <definedName name="_xlnm.Print_Area" localSheetId="14">'15-MÉXICO'!$B$2:$V$27</definedName>
    <definedName name="_xlnm.Print_Area" localSheetId="15">'16-MICHOACÁN DE OCAM'!$B$2:$V$39</definedName>
    <definedName name="_xlnm.Print_Area" localSheetId="16">'17-MORELOS'!$B$2:$V$38</definedName>
    <definedName name="_xlnm.Print_Area" localSheetId="17">'18-NAYARIT'!$B$2:$V$23</definedName>
    <definedName name="_xlnm.Print_Area" localSheetId="18">'19-NUEVO LEÓN'!$B$2:$V$21</definedName>
    <definedName name="_xlnm.Print_Area" localSheetId="19">'21-PUEBLA'!$B$2:$V$20</definedName>
    <definedName name="_xlnm.Print_Area" localSheetId="20">'22-QUERÉTARO ARTEAGA'!$B$2:$V$29</definedName>
    <definedName name="_xlnm.Print_Area" localSheetId="21">'23-QUINTANA ROO'!$B$2:$V$16</definedName>
    <definedName name="_xlnm.Print_Area" localSheetId="22">'24-SAN LUIS POTOSÍ'!$B$2:$V$22</definedName>
    <definedName name="_xlnm.Print_Area" localSheetId="23">'25-SINALOA'!$B$2:$V$22</definedName>
    <definedName name="_xlnm.Print_Area" localSheetId="24">'26-SONORA'!$B$2:$V$20</definedName>
    <definedName name="_xlnm.Print_Area" localSheetId="25">'27-TABASCO'!$B$2:$V$20</definedName>
    <definedName name="_xlnm.Print_Area" localSheetId="26">'28-TAMAULIPAS'!$B$2:$V$18</definedName>
    <definedName name="_xlnm.Print_Area" localSheetId="27">'29-TLAXCALA'!$B$2:$V$16</definedName>
    <definedName name="_xlnm.Print_Area" localSheetId="28">'30-VERACRUZ DE IGNAC'!$B$2:$V$21</definedName>
    <definedName name="_xlnm.Print_Area" localSheetId="1">Global!$B$2:$V$21</definedName>
    <definedName name="_xlnm.Print_Area" localSheetId="2">Nacional!$B$2:$V$76</definedName>
    <definedName name="_xlnm.Print_Area" localSheetId="0">Portada!$B$1:$AD$68</definedName>
    <definedName name="_xlnm.Print_Titles" localSheetId="3">'01-AGUASCALIENTES'!$1:$4</definedName>
    <definedName name="_xlnm.Print_Titles" localSheetId="4">'02-BAJA CALIFORNIA'!$1:$4</definedName>
    <definedName name="_xlnm.Print_Titles" localSheetId="5">'04-CAMPECHE'!$1:$4</definedName>
    <definedName name="_xlnm.Print_Titles" localSheetId="6">'06-COLIMA'!$1:$4</definedName>
    <definedName name="_xlnm.Print_Titles" localSheetId="7">'07-CHIAPAS'!$1:$4</definedName>
    <definedName name="_xlnm.Print_Titles" localSheetId="8">'08-CHIHUAHUA'!$1:$4</definedName>
    <definedName name="_xlnm.Print_Titles" localSheetId="9">'09-DISTRITO FEDERAL'!$1:$4</definedName>
    <definedName name="_xlnm.Print_Titles" localSheetId="10">'10-DURANGO'!$1:$4</definedName>
    <definedName name="_xlnm.Print_Titles" localSheetId="11">'11-GUANAJUATO'!$1:$4</definedName>
    <definedName name="_xlnm.Print_Titles" localSheetId="12">'13-HIDALGO'!$1:$4</definedName>
    <definedName name="_xlnm.Print_Titles" localSheetId="13">'14-JALISCO'!$1:$4</definedName>
    <definedName name="_xlnm.Print_Titles" localSheetId="14">'15-MÉXICO'!$1:$4</definedName>
    <definedName name="_xlnm.Print_Titles" localSheetId="15">'16-MICHOACÁN DE OCAM'!$1:$4</definedName>
    <definedName name="_xlnm.Print_Titles" localSheetId="16">'17-MORELOS'!$1:$4</definedName>
    <definedName name="_xlnm.Print_Titles" localSheetId="17">'18-NAYARIT'!$1:$4</definedName>
    <definedName name="_xlnm.Print_Titles" localSheetId="18">'19-NUEVO LEÓN'!$1:$4</definedName>
    <definedName name="_xlnm.Print_Titles" localSheetId="19">'21-PUEBLA'!$1:$4</definedName>
    <definedName name="_xlnm.Print_Titles" localSheetId="20">'22-QUERÉTARO ARTEAGA'!$1:$4</definedName>
    <definedName name="_xlnm.Print_Titles" localSheetId="21">'23-QUINTANA ROO'!$1:$4</definedName>
    <definedName name="_xlnm.Print_Titles" localSheetId="22">'24-SAN LUIS POTOSÍ'!$1:$4</definedName>
    <definedName name="_xlnm.Print_Titles" localSheetId="23">'25-SINALOA'!$1:$4</definedName>
    <definedName name="_xlnm.Print_Titles" localSheetId="24">'26-SONORA'!$1:$4</definedName>
    <definedName name="_xlnm.Print_Titles" localSheetId="25">'27-TABASCO'!$1:$4</definedName>
    <definedName name="_xlnm.Print_Titles" localSheetId="26">'28-TAMAULIPAS'!$1:$4</definedName>
    <definedName name="_xlnm.Print_Titles" localSheetId="27">'29-TLAXCALA'!$1:$4</definedName>
    <definedName name="_xlnm.Print_Titles" localSheetId="28">'30-VERACRUZ DE IGNAC'!$1:$4</definedName>
    <definedName name="_xlnm.Print_Titles" localSheetId="1">Global!$1:$4</definedName>
    <definedName name="_xlnm.Print_Titles" localSheetId="2">Nacional!$1:$4</definedName>
    <definedName name="_xlnm.Print_Titles" localSheetId="0">Portada!$1:$4</definedName>
  </definedNames>
  <calcPr calcId="125725" calcMode="manual"/>
</workbook>
</file>

<file path=xl/calcChain.xml><?xml version="1.0" encoding="utf-8"?>
<calcChain xmlns="http://schemas.openxmlformats.org/spreadsheetml/2006/main">
  <c r="U17" i="29"/>
  <c r="U15"/>
  <c r="U14"/>
  <c r="U13"/>
  <c r="U11"/>
  <c r="U13" i="28"/>
  <c r="U11"/>
  <c r="U14" i="27"/>
  <c r="U13"/>
  <c r="U11"/>
  <c r="U16" i="26"/>
  <c r="U14"/>
  <c r="U13"/>
  <c r="U11"/>
  <c r="U16" i="25"/>
  <c r="U14"/>
  <c r="U13"/>
  <c r="U11"/>
  <c r="U18" i="24"/>
  <c r="U17"/>
  <c r="U15"/>
  <c r="U14"/>
  <c r="U13"/>
  <c r="U11"/>
  <c r="U18" i="23"/>
  <c r="U17"/>
  <c r="U15"/>
  <c r="U14"/>
  <c r="U13"/>
  <c r="U11"/>
  <c r="U13" i="22"/>
  <c r="U11"/>
  <c r="U25" i="21"/>
  <c r="U24"/>
  <c r="U23"/>
  <c r="U22"/>
  <c r="U21"/>
  <c r="U20"/>
  <c r="U18"/>
  <c r="U17"/>
  <c r="U16"/>
  <c r="U15"/>
  <c r="U14"/>
  <c r="U13"/>
  <c r="U11"/>
  <c r="U16" i="20"/>
  <c r="U14"/>
  <c r="U13"/>
  <c r="U11"/>
  <c r="U17" i="19"/>
  <c r="U16"/>
  <c r="U14"/>
  <c r="U13"/>
  <c r="U11"/>
  <c r="U19" i="18"/>
  <c r="U18"/>
  <c r="U16"/>
  <c r="U15"/>
  <c r="U14"/>
  <c r="U13"/>
  <c r="U11"/>
  <c r="U34" i="17"/>
  <c r="U33"/>
  <c r="U32"/>
  <c r="U31"/>
  <c r="U30"/>
  <c r="U29"/>
  <c r="U28"/>
  <c r="U27"/>
  <c r="U26"/>
  <c r="U25"/>
  <c r="U24"/>
  <c r="U22"/>
  <c r="U21"/>
  <c r="U20"/>
  <c r="U19"/>
  <c r="U18"/>
  <c r="U17"/>
  <c r="U16"/>
  <c r="U15"/>
  <c r="U14"/>
  <c r="U13"/>
  <c r="U11"/>
  <c r="U35" i="16"/>
  <c r="U34"/>
  <c r="U33"/>
  <c r="U32"/>
  <c r="U31"/>
  <c r="U30"/>
  <c r="U29"/>
  <c r="U28"/>
  <c r="U27"/>
  <c r="U26"/>
  <c r="U25"/>
  <c r="U24"/>
  <c r="U22"/>
  <c r="U21"/>
  <c r="U20"/>
  <c r="U19"/>
  <c r="U18"/>
  <c r="U17"/>
  <c r="U16"/>
  <c r="U15"/>
  <c r="U14"/>
  <c r="U13"/>
  <c r="U11"/>
  <c r="U23" i="15"/>
  <c r="U22"/>
  <c r="U21"/>
  <c r="U20"/>
  <c r="U19"/>
  <c r="U17"/>
  <c r="U16"/>
  <c r="U15"/>
  <c r="U14"/>
  <c r="U13"/>
  <c r="U11"/>
  <c r="U16" i="14"/>
  <c r="U14"/>
  <c r="U13"/>
  <c r="U11"/>
  <c r="U20" i="13"/>
  <c r="U19"/>
  <c r="U18"/>
  <c r="U16"/>
  <c r="U15"/>
  <c r="U14"/>
  <c r="U13"/>
  <c r="U11"/>
  <c r="U21" i="12"/>
  <c r="U20"/>
  <c r="U19"/>
  <c r="U18"/>
  <c r="U16"/>
  <c r="U15"/>
  <c r="U14"/>
  <c r="U13"/>
  <c r="U11"/>
  <c r="U16" i="11"/>
  <c r="U14"/>
  <c r="U13"/>
  <c r="U11"/>
  <c r="U37" i="10"/>
  <c r="U36"/>
  <c r="U35"/>
  <c r="U34"/>
  <c r="U33"/>
  <c r="U32"/>
  <c r="U31"/>
  <c r="U30"/>
  <c r="U29"/>
  <c r="U28"/>
  <c r="U27"/>
  <c r="U26"/>
  <c r="U24"/>
  <c r="U23"/>
  <c r="U22"/>
  <c r="U21"/>
  <c r="U20"/>
  <c r="U19"/>
  <c r="U18"/>
  <c r="U17"/>
  <c r="U16"/>
  <c r="U15"/>
  <c r="U14"/>
  <c r="U13"/>
  <c r="U11"/>
  <c r="U25" i="9"/>
  <c r="U24"/>
  <c r="U23"/>
  <c r="U22"/>
  <c r="U21"/>
  <c r="U20"/>
  <c r="U18"/>
  <c r="U17"/>
  <c r="U16"/>
  <c r="U15"/>
  <c r="U14"/>
  <c r="U13"/>
  <c r="U11"/>
  <c r="U18" i="8"/>
  <c r="U17"/>
  <c r="U15"/>
  <c r="U14"/>
  <c r="U13"/>
  <c r="U11"/>
  <c r="U17" i="7"/>
  <c r="U15"/>
  <c r="U14"/>
  <c r="U13"/>
  <c r="U11"/>
  <c r="U26" i="6"/>
  <c r="U25"/>
  <c r="U24"/>
  <c r="U23"/>
  <c r="U22"/>
  <c r="U21"/>
  <c r="U20"/>
  <c r="U18"/>
  <c r="U17"/>
  <c r="U16"/>
  <c r="U15"/>
  <c r="U14"/>
  <c r="U13"/>
  <c r="U11"/>
  <c r="U20" i="5"/>
  <c r="U19"/>
  <c r="U18"/>
  <c r="U16"/>
  <c r="U15"/>
  <c r="U14"/>
  <c r="U13"/>
  <c r="U11"/>
  <c r="U21" i="4"/>
  <c r="U20"/>
  <c r="U19"/>
  <c r="U18"/>
  <c r="U17"/>
  <c r="U15"/>
  <c r="U14"/>
  <c r="U13"/>
  <c r="U11"/>
  <c r="U66" i="3"/>
  <c r="U65"/>
  <c r="U61"/>
  <c r="U60"/>
  <c r="U59"/>
  <c r="U58"/>
  <c r="U57"/>
  <c r="U56"/>
  <c r="U55"/>
  <c r="U54"/>
  <c r="U53"/>
  <c r="U52"/>
  <c r="U51"/>
  <c r="U50"/>
  <c r="U49"/>
  <c r="U48"/>
  <c r="U47"/>
  <c r="U46"/>
  <c r="U45"/>
  <c r="U44"/>
  <c r="U43"/>
  <c r="U42"/>
  <c r="U41"/>
  <c r="U40"/>
  <c r="U39"/>
  <c r="U37"/>
  <c r="U36"/>
  <c r="U35"/>
  <c r="U34"/>
  <c r="U33"/>
  <c r="U32"/>
  <c r="U31"/>
  <c r="U30"/>
  <c r="U29"/>
  <c r="U28"/>
  <c r="U27"/>
  <c r="U26"/>
  <c r="U25"/>
  <c r="U24"/>
  <c r="U23"/>
  <c r="U22"/>
  <c r="U21"/>
  <c r="U20"/>
  <c r="U19"/>
  <c r="U18"/>
  <c r="U17"/>
  <c r="U16"/>
  <c r="U15"/>
  <c r="U14"/>
  <c r="U13"/>
  <c r="U11"/>
  <c r="U17" i="2"/>
  <c r="U16"/>
  <c r="U12"/>
  <c r="U11"/>
</calcChain>
</file>

<file path=xl/sharedStrings.xml><?xml version="1.0" encoding="utf-8"?>
<sst xmlns="http://schemas.openxmlformats.org/spreadsheetml/2006/main" count="1968" uniqueCount="274">
  <si>
    <t>Informes sobre la Situación Económica,
las Finanzas Públicas y la Deuda Pública</t>
  </si>
  <si>
    <t>Primer Trimestre 2013</t>
  </si>
  <si>
    <t>Programas presupuestarios cuya MIR se incluye en el reporte</t>
  </si>
  <si>
    <t xml:space="preserve">I-005 - FORTAMUN
</t>
  </si>
  <si>
    <t>DATOS DEL PROGRAMA</t>
  </si>
  <si>
    <t>Programa presupuestario</t>
  </si>
  <si>
    <t>I-005</t>
  </si>
  <si>
    <t>FORTAMUN</t>
  </si>
  <si>
    <t>Ramo</t>
  </si>
  <si>
    <t>33</t>
  </si>
  <si>
    <t>Aportaciones Federales para Entidades Federativas y Municipios</t>
  </si>
  <si>
    <t>Dependencia Coordinadora del Fondo</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</si>
  <si>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</si>
  <si>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</si>
  <si>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</si>
  <si>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</si>
  <si>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</si>
  <si>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</si>
  <si>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</si>
  <si>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</si>
  <si>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</si>
  <si>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</si>
  <si>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6 - Fondo de Aportaciones para el Fortalecimiento de los Municipios y de las Demarcaciones Territoriales del Distrito Federal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</si>
  <si>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</si>
  <si>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</si>
  <si>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</si>
  <si>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</si>
  <si>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</si>
  <si>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</si>
  <si>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</si>
  <si>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</si>
  <si>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</si>
  <si>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</si>
  <si>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</si>
  <si>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</si>
  <si>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</si>
  <si>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</si>
  <si>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</si>
  <si>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Propósito</t>
  </si>
  <si>
    <t>N/D</t>
  </si>
  <si>
    <t xml:space="preserve">Índice de Logro Operativo </t>
  </si>
  <si>
    <t xml:space="preserve">APMF = ( Sumatoria de i=1...n ( REi / TE ) * (AMi / MPi ) ) * 100   APMF: Avance porcentual de las metas del fondo.  RE: Recursos ejercidos.  TE: Total de recursos ejercidos del fondo ¿sin contar sueldos y servicios-.  AM: Avance de las metas ¿sin contar sueldos y servicios-.  MP: Metas programadas.  i: Proyecto, programa, obra o acción.  n: Enésimo proyecto, programa, obra o acción.  ¿: Sumatoria.  </t>
  </si>
  <si>
    <t>Porcentaje</t>
  </si>
  <si>
    <t>Estratégico-Eficacia-Trimestral</t>
  </si>
  <si>
    <t>Municipal</t>
  </si>
  <si>
    <t>Actividad</t>
  </si>
  <si>
    <t xml:space="preserve">Índice de Fortalecimiento Financiero </t>
  </si>
  <si>
    <t xml:space="preserve"> IFF = ((FORTAMUNDF / IPMD))   IFF: Índice de Fortalecimiento Financiero.  FORTAMUNDF: Recursos totales ministrados del FORTAMUNDF por municipio o demarcación territorial.  IPMD: Ingresos propios registrados municipales o de las demarcaciones territoriales del Distrito Federal incluye: (Impuestos: predial, nóminas y otros impuestos y Otros: Derechos, productos, Aprovechamientos).  </t>
  </si>
  <si>
    <t>Otra</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</si>
  <si>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</si>
  <si>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</si>
  <si>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</si>
  <si>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</si>
  <si>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</si>
  <si>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</si>
  <si>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</si>
  <si>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</si>
  <si>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</si>
  <si>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</si>
  <si>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</si>
  <si>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</si>
  <si>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Índice de Logro Operativo 
</t>
    </r>
    <r>
      <rPr>
        <sz val="10"/>
        <rFont val="Adobe Caslon Pro"/>
        <family val="2"/>
      </rPr>
      <t>Sin información</t>
    </r>
  </si>
  <si>
    <r>
      <t xml:space="preserve">Índice de Fortalecimiento Financiero 
</t>
    </r>
    <r>
      <rPr>
        <sz val="10"/>
        <rFont val="Adobe Caslon Pro"/>
        <family val="2"/>
      </rPr>
      <t>Sin información</t>
    </r>
  </si>
  <si>
    <t>Informes sobre la Situación Económica, las Finanzas Públicas y la Deuda Pública</t>
  </si>
  <si>
    <t>Nacional</t>
  </si>
  <si>
    <t>01 - AGUASCALIENTES</t>
  </si>
  <si>
    <t>02 - BAJA CALIFORNIA</t>
  </si>
  <si>
    <t>04 - CAMPECHE</t>
  </si>
  <si>
    <t>06 - COLIMA</t>
  </si>
  <si>
    <t>07 - CHIAPAS</t>
  </si>
  <si>
    <t>08 - CHIHUAHUA</t>
  </si>
  <si>
    <t>09 - DISTRITO FEDERAL</t>
  </si>
  <si>
    <t>10 - DURANGO</t>
  </si>
  <si>
    <t>11 - GUANAJUATO</t>
  </si>
  <si>
    <t>13 - HIDALGO</t>
  </si>
  <si>
    <t>14 - JALISCO</t>
  </si>
  <si>
    <t>15 - MÉXICO</t>
  </si>
  <si>
    <t>16 - MICHOACÁN DE OCAMPO</t>
  </si>
  <si>
    <t>17 - MORELOS</t>
  </si>
  <si>
    <t>18 - NAYARIT</t>
  </si>
  <si>
    <t>19 - NUEVO LEÓN</t>
  </si>
  <si>
    <t>21 - PUEBLA</t>
  </si>
  <si>
    <t>22 - QUERÉTARO ARTEAGA</t>
  </si>
  <si>
    <t>24 - SAN LUIS POTOSÍ</t>
  </si>
  <si>
    <t>25 - SINALOA</t>
  </si>
  <si>
    <t>26 - SONORA</t>
  </si>
  <si>
    <t>27 - TABASCO</t>
  </si>
  <si>
    <t>28 - TAMAULIPAS</t>
  </si>
  <si>
    <t>30 - VERACRUZ DE IGNACIO DE LA LLAVE</t>
  </si>
  <si>
    <t>01-AGUASCALIENTES</t>
  </si>
  <si>
    <t/>
  </si>
  <si>
    <t>3 - CALVILLO</t>
  </si>
  <si>
    <t>9 - TEPEZALÁ</t>
  </si>
  <si>
    <t>1 - AGUASCALIENTES</t>
  </si>
  <si>
    <t>10 - EL LLANO</t>
  </si>
  <si>
    <t>6 - PABELLÓN DE ARTEAGA</t>
  </si>
  <si>
    <r>
      <t xml:space="preserve">Índice de Logro Operativo 
</t>
    </r>
    <r>
      <rPr>
        <sz val="10"/>
        <rFont val="Adobe Caslon Pro"/>
        <family val="2"/>
      </rPr>
      <t xml:space="preserve">3 - CALVILLO  SE RECAUDO MAS EN INGRESOS PROPIOS DE LO QUE SE TENIA CONTEMPLADO
9 - TEPEZALÁ  no se ejerciron recursos en el periodo
</t>
    </r>
  </si>
  <si>
    <r>
      <t xml:space="preserve">Índice de Fortalecimiento Financiero 
</t>
    </r>
    <r>
      <rPr>
        <sz val="10"/>
        <rFont val="Adobe Caslon Pro"/>
        <family val="2"/>
      </rPr>
      <t xml:space="preserve">1 - AGUASCALIENTES  LA RECAUDACION DEL MUNICIPIO FUE MAYOR AL PLANEADO.
10 - EL LLANO  SIN VARIACION
9 - TEPEZALÁ  no existe diferencia
6 - PABELLÓN DE ARTEAGA  EN PROCESO DE EJECUCION LOS GASTOS DE ENERO Y FEB. Y PAGO DE PASIVOS
3 - CALVILLO  NO SE CONTEMPLO OBRA EN EL PRESUPUESTO
</t>
    </r>
  </si>
  <si>
    <t>02-BAJA CALIFORNIA</t>
  </si>
  <si>
    <t>1 - ENSENADA</t>
  </si>
  <si>
    <t>4 - TIJUANA</t>
  </si>
  <si>
    <t>2 - MEXICALI</t>
  </si>
  <si>
    <r>
      <t xml:space="preserve">Índice de Logro Operativo 
</t>
    </r>
    <r>
      <rPr>
        <sz val="10"/>
        <rFont val="Adobe Caslon Pro"/>
        <family val="2"/>
      </rPr>
      <t xml:space="preserve">1 - ENSENADA  meta capturada
4 - TIJUANA  No hay variacion
2 - MEXICALI  SE ALCANZO EN BASE A LA META
</t>
    </r>
  </si>
  <si>
    <r>
      <t xml:space="preserve">Índice de Fortalecimiento Financiero 
</t>
    </r>
    <r>
      <rPr>
        <sz val="10"/>
        <rFont val="Adobe Caslon Pro"/>
        <family val="2"/>
      </rPr>
      <t xml:space="preserve">1 - ENSENADA  meta alcanzada
4 - TIJUANA  No hay variación
2 - MEXICALI  SE ALCANZO EN BASE A LA META
</t>
    </r>
  </si>
  <si>
    <t>04-CAMPECHE</t>
  </si>
  <si>
    <t>1 - CALKINÍ</t>
  </si>
  <si>
    <t>11 - CANDELARIA</t>
  </si>
  <si>
    <t>10 - CALAKMUL</t>
  </si>
  <si>
    <t>5 - HECELCHAKÁN</t>
  </si>
  <si>
    <t>4 - CHAMPOTÓN</t>
  </si>
  <si>
    <t>8 - TENABO</t>
  </si>
  <si>
    <t>2 - CAMPECHE</t>
  </si>
  <si>
    <r>
      <t xml:space="preserve">Índice de Logro Operativo 
</t>
    </r>
    <r>
      <rPr>
        <sz val="10"/>
        <rFont val="Adobe Caslon Pro"/>
        <family val="2"/>
      </rPr>
      <t xml:space="preserve">1 - CALKINÍ  Se modificaron metas.
11 - CANDELARIA  No aplican, obras, proyectos, programas y acciones
10 - CALAKMUL  se puso estas cantidades en base a lo que se pudo enterder en esta nueva modalidad debido aque ninguna instancia pudo resolver nuestras dudas.
5 - HECELCHAKÁN  no se aplica a pago de nominas, los gastos van en funcion de las necesidades y requerimientos a proveedores
4 - CHAMPOTÓN  se alcanzaron las metas planeadas.
</t>
    </r>
  </si>
  <si>
    <r>
      <t xml:space="preserve">Índice de Fortalecimiento Financiero 
</t>
    </r>
    <r>
      <rPr>
        <sz val="10"/>
        <rFont val="Adobe Caslon Pro"/>
        <family val="2"/>
      </rPr>
      <t xml:space="preserve">1 - CALKINÍ  VARIARON LOS INGRESOS CON REALCIÓN A LO PROYECTADO.
11 - CANDELARIA  La recaudación del IPMD fue menor que lo programado
10 - CALAKMUL  se puso estas cantidades en base a lo que se pudo enterder en esta nueva modalidad debido aque ninguna instancia pudo resolver nuestras dudas.
8 - TENABO  NO EXISTE VARIACION
5 - HECELCHAKÁN  el indice de fortalecimiento es variante sin embargo en el primer trimestre del año es cuando se tiene la mayor captacion por lo que se pudiera considerar que se alcanzo el 51% de lo que se pretende presupuestar en el ciclo en comparacion con la aportacion que se recibe
4 - CHAMPOTÓN  se alcanzaron las metas planeadas.
2 - CAMPECHE  Cabe señalar que para la captura de esta nueva carátula no se nos indicó la forma correcta de llenado.
</t>
    </r>
  </si>
  <si>
    <t>06-COLIMA</t>
  </si>
  <si>
    <t>5 - CUAUHTÉMOC</t>
  </si>
  <si>
    <t>8 - MINATITLÁN</t>
  </si>
  <si>
    <r>
      <t xml:space="preserve">Índice de Logro Operativo 
</t>
    </r>
    <r>
      <rPr>
        <sz val="10"/>
        <rFont val="Adobe Caslon Pro"/>
        <family val="2"/>
      </rPr>
      <t xml:space="preserve">5 - CUAUHTÉMOC  SE LOGRO META
8 - MINATITLÁN  todos los recusos se gastan en suledos para policias
</t>
    </r>
  </si>
  <si>
    <r>
      <t xml:space="preserve">Índice de Fortalecimiento Financiero 
</t>
    </r>
    <r>
      <rPr>
        <sz val="10"/>
        <rFont val="Adobe Caslon Pro"/>
        <family val="2"/>
      </rPr>
      <t xml:space="preserve">5 - CUAUHTÉMOC  SE LOGRO META
</t>
    </r>
  </si>
  <si>
    <t>07-CHIAPAS</t>
  </si>
  <si>
    <t>98 - Tapachula</t>
  </si>
  <si>
    <t>116 - Villaflores</t>
  </si>
  <si>
    <r>
      <t xml:space="preserve">Índice de Logro Operativo 
</t>
    </r>
    <r>
      <rPr>
        <sz val="10"/>
        <rFont val="Adobe Caslon Pro"/>
        <family val="2"/>
      </rPr>
      <t xml:space="preserve">98 - Tapachula  porcentaje de logro operativo
116 - Villaflores  NO SE CUENTA CON LOS DATOS DE LAS METAS, DEBIDO A QUE AUN SE ESTAN ELABORANDO LOS PRESUPUESTOS DE LOS PROYECTOS
</t>
    </r>
  </si>
  <si>
    <r>
      <t xml:space="preserve">Índice de Fortalecimiento Financiero 
</t>
    </r>
    <r>
      <rPr>
        <sz val="10"/>
        <rFont val="Adobe Caslon Pro"/>
        <family val="2"/>
      </rPr>
      <t xml:space="preserve">98 - Tapachula  porcentaje de fortalecimiento financiero
116 - Villaflores  NO SE CUENTA CON LOS DATOS DE LAS METAS, DEBIDO A QUE AUN SE ESTAN ELABORANDO LOS PRESUPUESTOS DE LOS PROYECTOS
</t>
    </r>
  </si>
  <si>
    <t>08-CHIHUAHUA</t>
  </si>
  <si>
    <t>17 - CUAUHTÉMOC</t>
  </si>
  <si>
    <t>60 - SANTA BÁRBARA</t>
  </si>
  <si>
    <t>46 - MORELOS</t>
  </si>
  <si>
    <t>37 - JUÁREZ</t>
  </si>
  <si>
    <t>19 - CHIHUAHUA</t>
  </si>
  <si>
    <t>32 - HIDALGO DEL PARRAL</t>
  </si>
  <si>
    <r>
      <t xml:space="preserve">Índice de Logro Operativo 
</t>
    </r>
    <r>
      <rPr>
        <sz val="10"/>
        <rFont val="Adobe Caslon Pro"/>
        <family val="2"/>
      </rPr>
      <t xml:space="preserve">17 - CUAUHTÉMOC  PENDIENTE DE APROBACIÓN
60 - SANTA BÁRBARA  LA VARIACION ES MINIMA
46 - MORELOS  SE MODIFICA LA META PARA EL SIGUIENTE TRIMESTRE
37 - JUÁREZ  Conforme a la meta
19 - CHIHUAHUA  Se encuentra en proceso de aprovación y aurotización de obra ya que el sistema dio inicio el mes de febrero.
</t>
    </r>
  </si>
  <si>
    <r>
      <t xml:space="preserve">Índice de Fortalecimiento Financiero 
</t>
    </r>
    <r>
      <rPr>
        <sz val="10"/>
        <rFont val="Adobe Caslon Pro"/>
        <family val="2"/>
      </rPr>
      <t xml:space="preserve">17 - CUAUHTÉMOC  PEND. DE APROBACIÓN
60 - SANTA BÁRBARA  NO EXISTE VARIACION.
46 - MORELOS  SE ALCANSO LA META PLANEADA
37 - JUÁREZ  Por validación de proyectos
32 - HIDALGO DEL PARRAL  EN ESTE TRIMESTRE SE SUPERO LA ESPECTATIVA DE RECAUACION DE INGRESOS PROPIOS.
19 - CHIHUAHUA  Se encuentra en proceso de aprovación y aurotización de obra ya que el sistema dio inicio el mes de febrero.
</t>
    </r>
  </si>
  <si>
    <t>09-DISTRITO FEDERAL</t>
  </si>
  <si>
    <t>2 - AZCAPOTZALCO</t>
  </si>
  <si>
    <t>17 - VENUSTIANO CARRANZA</t>
  </si>
  <si>
    <t>16 - MIGUEL HIDALGO</t>
  </si>
  <si>
    <t>15 - CUAUHTÉMOC</t>
  </si>
  <si>
    <t>14 - BENITO JUÁREZ</t>
  </si>
  <si>
    <t>13 - XOCHIMILCO</t>
  </si>
  <si>
    <t>12 - TLALPAN</t>
  </si>
  <si>
    <t>11 - TLÁHUAC</t>
  </si>
  <si>
    <t>9 - MILPA ALTA</t>
  </si>
  <si>
    <t>7 - IZTAPALAPA</t>
  </si>
  <si>
    <t>6 - IZTACALCO</t>
  </si>
  <si>
    <t>5 - GUSTAVO A. MADERO</t>
  </si>
  <si>
    <r>
      <t xml:space="preserve">Índice de Logro Operativo 
</t>
    </r>
    <r>
      <rPr>
        <sz val="10"/>
        <rFont val="Adobe Caslon Pro"/>
        <family val="2"/>
      </rPr>
      <t xml:space="preserve">2 - AZCAPOTZALCO  Sin variación
17 - VENUSTIANO CARRANZA  LA VARIACION SE EXPLICA A QUE EN EL PRESUPUESTO AUTORIZADO A ESTE ORGANO POLITICO ADMINISTRATIVO DE LOS RECURSOS DE FORTAMUN, SE ETIQUETARON PARTIDAS QUE NO SON SUSCEPTIBLES DE SER FINANCIADAS CON DICHOS RECURSOS, MOTIVO POR EL CUAL SE PROCEDIO A SU RECLASIFICACION, SIN EMBARGO DICHO MOVIMIENTO  FUE AUTORIZADO HASTA EL MES DE ABRIL
16 - MIGUEL HIDALGO  NO SE PRESENTA VARIACIÓN, TODA VEZ QUE LA META PROGRAMADA AL PERIODO DE ANALISIS, ES LA MISMA A LA ALCANZADA.
15 - CUAUHTÉMOC  SE LOGRO UN AVANCE DEL 97.0
14 - BENITO JUÁREZ  La variación se debe al avance registrado en la Actividad Institucional "Programa delegacional de Señalamiento en Vialidades", el cual registra avance gracias al stock de almacén. Se espera en el siguiente periodo evolucione el gasto para los recursos programados.
13 - XOCHIMILCO  NO SE TIENE META PLANEADA Y PROGRAMADA EN EL PRIMER TRIMESTRE
12 - TLALPAN  NO EXISTE VARIACION
11 - TLÁHUAC  sin variación
9 - MILPA ALTA  Ninguna
7 - IZTAPALAPA  la meta no se alcanzo debido a que se realizaron adecuaciones presupuestales de acuerdo a las necesidades de la demarcaciòn
6 - IZTACALCO  EL NUMERO DE METAS COMPRENDE CON SERVICIOS, ACCIONES, TONELADAS, INMUEBLES METROS CUADRADOS, OBRA Y PROYECTOS.
</t>
    </r>
  </si>
  <si>
    <r>
      <t xml:space="preserve">Índice de Fortalecimiento Financiero 
</t>
    </r>
    <r>
      <rPr>
        <sz val="10"/>
        <rFont val="Adobe Caslon Pro"/>
        <family val="2"/>
      </rPr>
      <t xml:space="preserve">2 - AZCAPOTZALCO  Sin variación
17 - VENUSTIANO CARRANZA  LA VARIACION SE EXPLICA A QUE EN EL PRESUPUESTO AUTORIZADO A ESTE ORGANO POLITICO ADMINISTRATIVO DE LOS RECURSOS DE FORTAMUN, SE ETIQUETARON PARTIDAS QUE NO SON SUSCEPTIBLES DE SER FINANCIADAS CON DICHOS RECURSOS, MOTIVO POR EL CUAL SE PROCEDIO A SU RECLASIFICACION, SIN EMBARGO DICHO MOVIMIENTO  FUE AUTORIZADO HASTA EL MES DE ABRIL
16 - MIGUEL HIDALGO  NO SE PRESENTA VARIACIÓN, TODA VEZ QUE LA META PROGRAMADA AL PERIODO DE ANALISIS, ES LA MISMA A LA ALCANZADA.
15 - CUAUHTÉMOC  L
14 - BENITO JUÁREZ  La variación corresponde a la dinámica del gasto que obedece a la calendarización de los recursos del fondo.
13 - XOCHIMILCO  NO SE TIENE META PLANEADA Y PROGRAMADA
12 - TLALPAN  NO EXISTE VARIACION
11 - TLÁHUAC  sin variación
9 - MILPA ALTA  Ninguna
7 - IZTAPALAPA  la meta no se alcanzo debido a que se realizaron adecuaciones presupuestales de acuerdo a las necesidades de la demarcaciòn
6 - IZTACALCO  EN ESTE PRIMER TRIMESTRE NO HUBO NINGUNA VARRIACION.
5 - GUSTAVO A. MADERO  No hay variacion
</t>
    </r>
  </si>
  <si>
    <t>10-DURANGO</t>
  </si>
  <si>
    <t>5 - DURANGO</t>
  </si>
  <si>
    <r>
      <t xml:space="preserve">Índice de Logro Operativo 
</t>
    </r>
    <r>
      <rPr>
        <sz val="10"/>
        <rFont val="Adobe Caslon Pro"/>
        <family val="2"/>
      </rPr>
      <t xml:space="preserve">5 - DURANGO  NO SE PAGARON EN ESTE PERIODO OBRAS O PROYECTOS 
</t>
    </r>
  </si>
  <si>
    <r>
      <t xml:space="preserve">Índice de Fortalecimiento Financiero 
</t>
    </r>
    <r>
      <rPr>
        <sz val="10"/>
        <rFont val="Adobe Caslon Pro"/>
        <family val="2"/>
      </rPr>
      <t xml:space="preserve">5 - DURANGO  SE CUMPLIO CONLA META
</t>
    </r>
  </si>
  <si>
    <t>11-GUANAJUATO</t>
  </si>
  <si>
    <t>15 - GUANAJUATO</t>
  </si>
  <si>
    <t>31 - SAN FRANCISCO DEL RINCÓN</t>
  </si>
  <si>
    <t>17 - IRAPUATO</t>
  </si>
  <si>
    <t>3 - SAN MIGUEL DE ALLENDE</t>
  </si>
  <si>
    <r>
      <t xml:space="preserve">Índice de Logro Operativo 
</t>
    </r>
    <r>
      <rPr>
        <sz val="10"/>
        <rFont val="Adobe Caslon Pro"/>
        <family val="2"/>
      </rPr>
      <t xml:space="preserve">15 - GUANAJUATO  NO HAY.
31 - SAN FRANCISCO DEL RINCÓN  Constanta
17 - IRAPUATO  LAS ACCIONES CONTRATADAS A LA FECHA SE ENCUENTRAN EN PROCESO
</t>
    </r>
  </si>
  <si>
    <r>
      <t xml:space="preserve">Índice de Fortalecimiento Financiero 
</t>
    </r>
    <r>
      <rPr>
        <sz val="10"/>
        <rFont val="Adobe Caslon Pro"/>
        <family val="2"/>
      </rPr>
      <t xml:space="preserve">3 - SAN MIGUEL DE ALLENDE  YA se empezo a ejercer el F-IV 2013, 
31 - SAN FRANCISCO DEL RINCÓN  Constante
17 - IRAPUATO  EL FORTAMUN REPRESENTA EL 30.45 % CON RESPECTO A LOS OTROS INGRESOS QUE OBTUVO EL MUNICIPIO
15 - GUANAJUATO  NO HAY.
</t>
    </r>
  </si>
  <si>
    <t>13-HIDALGO</t>
  </si>
  <si>
    <t>48 - PACHUCA DE SOTO</t>
  </si>
  <si>
    <t>77 - TULANCINGO DE BRAVO</t>
  </si>
  <si>
    <t>53 - SAN BARTOLO TUTOTEPEC</t>
  </si>
  <si>
    <r>
      <t xml:space="preserve">Índice de Logro Operativo 
</t>
    </r>
    <r>
      <rPr>
        <sz val="10"/>
        <rFont val="Adobe Caslon Pro"/>
        <family val="2"/>
      </rPr>
      <t xml:space="preserve">48 - PACHUCA DE SOTO  Resultado derivado del proceso de aplicación de resursos.
77 - TULANCINGO DE BRAVO  SE CUENTA CON ESTE AVANCE TOMANDO EN CONSIDERACION QUE EN EL RUBRO DE LOS SERVICIOS NO SE REALIZO GASTO.
53 - SAN BARTOLO TUTOTEPEC  EL PORCENTAJE ES BAJO DEVIDO A QUE SE DIMINUYE EL PAGO DE SUELDOS Y SERVICIOS
</t>
    </r>
  </si>
  <si>
    <r>
      <t xml:space="preserve">Índice de Fortalecimiento Financiero 
</t>
    </r>
    <r>
      <rPr>
        <sz val="10"/>
        <rFont val="Adobe Caslon Pro"/>
        <family val="2"/>
      </rPr>
      <t xml:space="preserve">48 - PACHUCA DE SOTO  Resultado derivado del proceso de aplicación de los recursos.
77 - TULANCINGO DE BRAVO  SE INCREMENTO LA RECAUDACION DE LOS INGRESOS PROPIOS MAYOR A LO ESPERADO.
53 - SAN BARTOLO TUTOTEPEC  LOS INGRESOS PROPIOS DEL MUNICIPIO SON INFERIORES AL TECHO FINANCIERO DEL FORTAMUN
</t>
    </r>
  </si>
  <si>
    <t>14-JALISCO</t>
  </si>
  <si>
    <t>77 - SAN MARTÍN HIDALGO</t>
  </si>
  <si>
    <r>
      <t xml:space="preserve">Índice de Logro Operativo 
</t>
    </r>
    <r>
      <rPr>
        <sz val="10"/>
        <rFont val="Adobe Caslon Pro"/>
        <family val="2"/>
      </rPr>
      <t xml:space="preserve">77 - SAN MARTÍN HIDALGO  SOBRE LA META PLANEADA PARA EL CUMPLIMIENTO AL 100 LO CONTEMPLADO AL PRIMER TRIMESTRE SE DA CUMPLIMIENTO CON EL 25% ESTIPULADO PARA CADA UNO DE LOS TRIMESTRES ESTABLECIDOS
</t>
    </r>
  </si>
  <si>
    <r>
      <t xml:space="preserve">Índice de Fortalecimiento Financiero 
</t>
    </r>
    <r>
      <rPr>
        <sz val="10"/>
        <rFont val="Adobe Caslon Pro"/>
        <family val="2"/>
      </rPr>
      <t xml:space="preserve">77 - SAN MARTÍN HIDALGO  SOBRE LA META PLANEADA PARA EL CUMPLIMIENTO AL 100 LO CONTEMPLADO AL PRIMER TRIMESTRE SE DA CUMPLIMIENTO CON EL 25% ESTIPULADO PARA CADA UNO DE LOS TRIMESTRES ESTABLECIDOS
</t>
    </r>
  </si>
  <si>
    <t>15-MÉXICO</t>
  </si>
  <si>
    <t>5 - ALMOLOYA DE JUÁREZ</t>
  </si>
  <si>
    <t>72 - RAYÓN</t>
  </si>
  <si>
    <t>64 - EL ORO</t>
  </si>
  <si>
    <t>58 - NEZAHUALCÓYOTL</t>
  </si>
  <si>
    <t>38 - ISIDRO FABELA</t>
  </si>
  <si>
    <r>
      <t xml:space="preserve">Índice de Logro Operativo 
</t>
    </r>
    <r>
      <rPr>
        <sz val="10"/>
        <rFont val="Adobe Caslon Pro"/>
        <family val="2"/>
      </rPr>
      <t xml:space="preserve">5 - ALMOLOYA DE JUÁREZ  LA VARIACION SE DEBE A QUE EL H. AYUNTAMIENTO A ESTADO CUBRIENDO SUS OBLIGACIONES FINANCIERAS A TRAVEZ DE LAS PARTICIPACIONES FEDERALES, POR TANTO NO SE VE REFLEJADO AÚN EN LOS RECURSOS DEL FORTAMUN
72 - RAYÓN  No se tiene programado ningun gasto de inversion (obra) con este recurso
64 - EL ORO  PRIMER TRIMESTRE
58 - NEZAHUALCÓYOTL  EN EL AVANCE DE LA META ALCANZADA SE INCREMENTARA ACORDE A LOS TRIMESTRES SIGUIENTES PARA LOGRAR ALCANZAR EL CUMPLIMIENTO DE LA META PLANEADA
</t>
    </r>
  </si>
  <si>
    <r>
      <t xml:space="preserve">Índice de Fortalecimiento Financiero 
</t>
    </r>
    <r>
      <rPr>
        <sz val="10"/>
        <rFont val="Adobe Caslon Pro"/>
        <family val="2"/>
      </rPr>
      <t xml:space="preserve">5 - ALMOLOYA DE JUÁREZ  LA VARIACION QUE SE TIENE ES PORQUE LOS CONTRIBUYENTES HAN MOSTRADO POCO INTERES EN VENIR A REALIZAR EL PAGO DE SU IMPUESTO PREDIAL.
72 - RAYÓN  NO HAY VARIACION
64 - EL ORO  PRIMER TRIMESTRE
58 - NEZAHUALCÓYOTL  EL AVANCE DE LA META INGRESADA TENDRA UNA DISMINUCIÓN DE ACUERDO A LA META PLANEADA TODA VEZ QUE DE ACUERDO A LOS INGRESSO OBTENIDOS DEL MUNICIPIO DICHA META DECREMENTARA PARA SU REGISTRO
38 - ISIDRO FABELA  NO HAY VARICION EN CUANTO A LO PROGRAMADO A ESTE TRIMESTRE
</t>
    </r>
  </si>
  <si>
    <t>16-MICHOACÁN DE OCAMPO</t>
  </si>
  <si>
    <t>1 - ACUITZIO</t>
  </si>
  <si>
    <t>74 - COJUMATLÁN DE RÉGULES</t>
  </si>
  <si>
    <t>61 - OCAMPO</t>
  </si>
  <si>
    <t>58 - NUEVO PARANGARICUTIRO</t>
  </si>
  <si>
    <t>51 - MARCOS CASTELLANOS</t>
  </si>
  <si>
    <t>49 - MADERO</t>
  </si>
  <si>
    <t>39 - HUIRAMBA</t>
  </si>
  <si>
    <t>19 - COTIJA</t>
  </si>
  <si>
    <t>7 - APORO</t>
  </si>
  <si>
    <t>104 - VILLAMAR</t>
  </si>
  <si>
    <t>102 - URUAPAN</t>
  </si>
  <si>
    <t>53 - MORELIA</t>
  </si>
  <si>
    <t>34 - HIDALGO</t>
  </si>
  <si>
    <r>
      <t xml:space="preserve">Índice de Logro Operativo 
</t>
    </r>
    <r>
      <rPr>
        <sz val="10"/>
        <rFont val="Adobe Caslon Pro"/>
        <family val="2"/>
      </rPr>
      <t xml:space="preserve">1 - ACUITZIO  SE CUMPLIO CON LA META
74 - COJUMATLÁN DE RÉGULES  EN ESTE PERIODO SOLO SE REALIZO UNA OBRA
61 - OCAMPO  la  meta planeada es igual al avance, dado que es el gasto real durante el primer trimestre
58 - NUEVO PARANGARICUTIRO  Se ejerció menos de lo presupuestado 
51 - MARCOS CASTELLANOS  SE LLEGO A LA META DEL 65.7%
49 - MADERO  
39 - HUIRAMBA  SE CUMPLIO CON LO PRESUPUESTADO
19 - COTIJA  No existe variaciones
7 - APORO  
</t>
    </r>
  </si>
  <si>
    <r>
      <t xml:space="preserve">Índice de Fortalecimiento Financiero 
</t>
    </r>
    <r>
      <rPr>
        <sz val="10"/>
        <rFont val="Adobe Caslon Pro"/>
        <family val="2"/>
      </rPr>
      <t xml:space="preserve">1 - ACUITZIO  SE CUMPLIO CON LA META
104 - VILLAMAR  NO HUBO VARIACION
102 - URUAPAN  
74 - COJUMATLÁN DE RÉGULES   LOS INGRESOS PROPIOS ES EN MUNICIPIO SON PEQUEÑOS.
61 - OCAMPO  la meta planeda es igual a l avnce ya que es el gasto que se tubo al trimestre
58 - NUEVO PARANGARICUTIRO  El recurso de FORTAMUN fue menor al esperado
53 - MORELIA  NO SE CUMPLIO LA META DE RECAUDACION
51 - MARCOS CASTELLANOS  SE LLEGO A LA META DEL 65.7%
49 - MADERO  
39 - HUIRAMBA  se esta cumpliendo con lo presupuestado.
34 - HIDALGO  SE LOGRO LA META
7 - APORO  
</t>
    </r>
  </si>
  <si>
    <t>17-MORELOS</t>
  </si>
  <si>
    <t>14 - MAZATEPEC</t>
  </si>
  <si>
    <t>32 - ZACUALPAN DE AMILPAS</t>
  </si>
  <si>
    <t>28 - XOCHITEPEC</t>
  </si>
  <si>
    <t>26 - TLAYACAPAN</t>
  </si>
  <si>
    <t>24 - TLALTIZAPÁN</t>
  </si>
  <si>
    <t>23 - TLALNEPANTLA</t>
  </si>
  <si>
    <t>21 - TETECALA</t>
  </si>
  <si>
    <t>20 - TEPOZTLÁN</t>
  </si>
  <si>
    <t>15 - MIACATLÁN</t>
  </si>
  <si>
    <t>5 - COATLÁN DEL RÍO</t>
  </si>
  <si>
    <t>17 - PUENTE DE IXTLA</t>
  </si>
  <si>
    <t>7 - CUERNAVACA</t>
  </si>
  <si>
    <r>
      <t xml:space="preserve">Índice de Logro Operativo 
</t>
    </r>
    <r>
      <rPr>
        <sz val="10"/>
        <rFont val="Adobe Caslon Pro"/>
        <family val="2"/>
      </rPr>
      <t xml:space="preserve">14 - MAZATEPEC  META ALCANZADA
32 - ZACUALPAN DE AMILPAS  HAY RECURSO POR EJERCER
28 - XOCHITEPEC  Se ejecuto conforme a lo programado 
26 - TLAYACAPAN  1er TRIMESTRE
24 - TLALTIZAPÁN  La planeacion.
23 - TLALNEPANTLA  se obtuvieron mas ingresos que los estimados en la ley, ya que por atrazo del congreso se tuvo vigente la del 2012
21 - TETECALA  SE LLEGO A LA META
20 - TEPOZTLÁN  se cumplio con la meta programada
15 - MIACATLÁN  
</t>
    </r>
  </si>
  <si>
    <r>
      <t xml:space="preserve">Índice de Fortalecimiento Financiero 
</t>
    </r>
    <r>
      <rPr>
        <sz val="10"/>
        <rFont val="Adobe Caslon Pro"/>
        <family val="2"/>
      </rPr>
      <t xml:space="preserve">5 - COATLÁN DEL RÍO  META ALCANZADA
32 - ZACUALPAN DE AMILPAS  NO SE RECAUDO LO PLANEADO
28 - XOCHITEPEC  Se ejecuto conforme a lo planeado
26 - TLAYACAPAN  SOLO SE RECIBIERON LAS MINISTRACIONES DEL FONDO 4 DE ENERO Y FEBRERO
24 - TLALTIZAPÁN  La planeacion no se hizo muy acercada a la recaudacion que se hizo.
23 - TLALNEPANTLA  el recurso que recibe este municipio es tan poco que apenas alcanza para cubrir suldos, salarios y prestaciones salariales a los policias del municipio
20 - TEPOZTLÁN  por motivo de buscar el mejor precio al no poder juntar las cotizaciones necesarias a tiempo no se adquirio todo el inventario programado
17 - PUENTE DE IXTLA  SE ALCANZO LA META PLANEADA
15 - MIACATLÁN  
14 - MAZATEPEC  META ALCANZADA
7 - CUERNAVACA  SE ALCANZO LA META PLANEADA
</t>
    </r>
  </si>
  <si>
    <t>18-NAYARIT</t>
  </si>
  <si>
    <t>2 - AHUACATLÁN</t>
  </si>
  <si>
    <t>17 - TEPIC</t>
  </si>
  <si>
    <t>7 - JALA</t>
  </si>
  <si>
    <r>
      <t xml:space="preserve">Índice de Logro Operativo 
</t>
    </r>
    <r>
      <rPr>
        <sz val="10"/>
        <rFont val="Adobe Caslon Pro"/>
        <family val="2"/>
      </rPr>
      <t xml:space="preserve">2 - AHUACATLÁN  HUBO VARIACION YA QUE NO SE INGRESARON LOS RECURSOS PLANEADOS
17 - TEPIC  AVANCE DEL FONDO 30%
7 - JALA  Aunque la meta planeada es alta, esta se rebasa, dando cumplimiento a las diferentes logros operativos trazados.
</t>
    </r>
  </si>
  <si>
    <r>
      <t xml:space="preserve">Índice de Fortalecimiento Financiero 
</t>
    </r>
    <r>
      <rPr>
        <sz val="10"/>
        <rFont val="Adobe Caslon Pro"/>
        <family val="2"/>
      </rPr>
      <t xml:space="preserve">7 - JALA  La problematica de nuestro municipio, no es alejada a la de los demas, seguimos teniendo una gran dependencia de la federacion y escazo poder de generacion de recursos propios, aun si se hacen esfuerzos importantes para aumentar la recaudacion, el año pasado se municipalizo el catastro y con la experiencia del mismo, tenemos la certeza que este año se corregira y fortalecera dicho rubro, para una mejor recaudacion. 
17 - TEPIC  AVANCE ADECUADO DEL FONDO EN DEUDA PUBLICA
</t>
    </r>
  </si>
  <si>
    <t>19-NUEVO LEÓN</t>
  </si>
  <si>
    <t>13 - CHINA</t>
  </si>
  <si>
    <t>46 - SAN NICOLÁS DE LOS GARZA</t>
  </si>
  <si>
    <r>
      <t xml:space="preserve">Índice de Logro Operativo 
</t>
    </r>
    <r>
      <rPr>
        <sz val="10"/>
        <rFont val="Adobe Caslon Pro"/>
        <family val="2"/>
      </rPr>
      <t xml:space="preserve">13 - CHINA  N/A
</t>
    </r>
  </si>
  <si>
    <r>
      <t xml:space="preserve">Índice de Fortalecimiento Financiero 
</t>
    </r>
    <r>
      <rPr>
        <sz val="10"/>
        <rFont val="Adobe Caslon Pro"/>
        <family val="2"/>
      </rPr>
      <t xml:space="preserve">13 - CHINA  N/A
46 - SAN NICOLÁS DE LOS GARZA  SE RECUPERO CARTERA
</t>
    </r>
  </si>
  <si>
    <t>21-PUEBLA</t>
  </si>
  <si>
    <t>114 - PUEBLA</t>
  </si>
  <si>
    <r>
      <t xml:space="preserve">Índice de Logro Operativo 
</t>
    </r>
    <r>
      <rPr>
        <sz val="10"/>
        <rFont val="Adobe Caslon Pro"/>
        <family val="2"/>
      </rPr>
      <t xml:space="preserve">114 - PUEBLA  LOS DATOS VARIARÁN EN EL 2DO TRIMESTRE SEGÚN CABILDO APRUEBE DISTRIBUCIÓN DEL RAMO 33.
</t>
    </r>
  </si>
  <si>
    <r>
      <t xml:space="preserve">Índice de Fortalecimiento Financiero 
</t>
    </r>
    <r>
      <rPr>
        <sz val="10"/>
        <rFont val="Adobe Caslon Pro"/>
        <family val="2"/>
      </rPr>
      <t xml:space="preserve">114 - PUEBLA  LOS DATOS VARIARÁN EL SIGUIENTE TRIMESTRE, SEGÚN CABILDO APRUEBE DISTRIBUCIÓN DE RECURSOS RAMO 33.
</t>
    </r>
  </si>
  <si>
    <t>22-QUERÉTARO ARTEAGA</t>
  </si>
  <si>
    <t>2 - PINAL DE AMOLES</t>
  </si>
  <si>
    <t>14 - QUERÉTARO</t>
  </si>
  <si>
    <t>10 - LANDA DE MATAMOROS</t>
  </si>
  <si>
    <t>9 - JALPAN DE SERRA</t>
  </si>
  <si>
    <t>8 - HUIMILPAN</t>
  </si>
  <si>
    <t>7 - EZEQUIEL MONTES</t>
  </si>
  <si>
    <r>
      <t xml:space="preserve">Índice de Logro Operativo 
</t>
    </r>
    <r>
      <rPr>
        <sz val="10"/>
        <rFont val="Adobe Caslon Pro"/>
        <family val="2"/>
      </rPr>
      <t xml:space="preserve">2 - PINAL DE AMOLES  NO SE REGISTRA AVANCE POR ESTAR LAS OBRAS Y PROYECTOS EN VALIDACION
14 - QUERÉTARO  Se toma como base para la meta planeada los datos del ejercicio anterior, para este periodo sufren modificaciones los rubros que impactan en el cálculo del indicador
10 - LANDA DE MATAMOROS  Por ser primer trimestre no se presentan variaciones.
9 - JALPAN DE SERRA  No se alcanzo la Meta Planeada por una diferencia minima, pero se buscaran los medios que nos ayuden a alcanzar las metas programadas.
8 - HUIMILPAN  SE PEPORTA EL  GASTO AL TRIMESTRE
</t>
    </r>
  </si>
  <si>
    <r>
      <t xml:space="preserve">Índice de Fortalecimiento Financiero 
</t>
    </r>
    <r>
      <rPr>
        <sz val="10"/>
        <rFont val="Adobe Caslon Pro"/>
        <family val="2"/>
      </rPr>
      <t xml:space="preserve">2 - PINAL DE AMOLES  LA META SE CUMPLE AL 100%
14 - QUERÉTARO  META ALCANZADA
10 - LANDA DE MATAMOROS  Por ser primer trimestre no hay variaciones.
9 - JALPAN DE SERRA  Existe una diferencia menor debido a que la Meta Planeada fue proyectada de acuerdo a lo recaudado en el año anterior, y para este Ejercicio Fiscal 2013 hubo Reformas a la Ley de Hacienda de los Municipios del Estado Querétaro, lo cual trajo consigo mayores ingresos en el rubro del Impuesto Predial. 
8 - HUIMILPAN  SE PEPORTA EL  GASTO AL TRIMESTRE
7 - EZEQUIEL MONTES  LA RECAUDACION ENM EL IMPUESTO PREDIAL FUE MAYOR A LA ESPERADA
</t>
    </r>
  </si>
  <si>
    <t>N/A</t>
  </si>
  <si>
    <t>23-QUINTANA ROO -- Sin Información --</t>
  </si>
  <si>
    <t xml:space="preserve">Índice de Logro Operativo 
</t>
  </si>
  <si>
    <t xml:space="preserve">Índice de Fortalecimiento Financiero 
</t>
  </si>
  <si>
    <t>24-SAN LUIS POTOSÍ</t>
  </si>
  <si>
    <t>13 - CIUDAD VALLES</t>
  </si>
  <si>
    <t>28 - SAN LUIS POTOSÍ</t>
  </si>
  <si>
    <r>
      <t xml:space="preserve">Índice de Logro Operativo 
</t>
    </r>
    <r>
      <rPr>
        <sz val="10"/>
        <rFont val="Adobe Caslon Pro"/>
        <family val="2"/>
      </rPr>
      <t xml:space="preserve">13 - CIUDAD VALLES  META 83.36 DE UN TOTAL DE 298 OBRAS Y ACCIONES
28 - SAN LUIS POTOSÍ  EN RELACION AL AVANCE DE LA META ALCANZADA SE REPORTA 1 EN RAZON DE QUE LO PAGADO TOTAL DEL FORTAMUN CORRESPONDE AL TOTAL DE RECURSOS EJERCIDOS YA QUE EL MUNICIPIO EN EL PRIMER TRIMESTRE NO PAGO GASTOS DE SUELDOS Y SALARIOS
</t>
    </r>
  </si>
  <si>
    <r>
      <t xml:space="preserve">Índice de Fortalecimiento Financiero 
</t>
    </r>
    <r>
      <rPr>
        <sz val="10"/>
        <rFont val="Adobe Caslon Pro"/>
        <family val="2"/>
      </rPr>
      <t xml:space="preserve">13 - CIUDAD VALLES  META TRIMESTRAL TOTAL 0.73 BASADA EN FORTAMUNDF 13,376,120.00 Y IPMD DE 18,294,584.91
28 - SAN LUIS POTOSÍ  LA VARIACION POSITIVA QUE SE PRESENTA ES QUE SE RECAUDO MAYOR INGRESOS PROPIOS MUNICIPALES EN EL TRIMESTRE
</t>
    </r>
  </si>
  <si>
    <t>25-SINALOA</t>
  </si>
  <si>
    <t>4 - CONCORDIA</t>
  </si>
  <si>
    <t>6 - CULIACÁN</t>
  </si>
  <si>
    <r>
      <t xml:space="preserve">Índice de Logro Operativo 
</t>
    </r>
    <r>
      <rPr>
        <sz val="10"/>
        <rFont val="Adobe Caslon Pro"/>
        <family val="2"/>
      </rPr>
      <t xml:space="preserve">4 - CONCORDIA  SE HAN CUMPLIDO OBJETIVOS
6 - CULIACÁN  
</t>
    </r>
  </si>
  <si>
    <r>
      <t xml:space="preserve">Índice de Fortalecimiento Financiero 
</t>
    </r>
    <r>
      <rPr>
        <sz val="10"/>
        <rFont val="Adobe Caslon Pro"/>
        <family val="2"/>
      </rPr>
      <t xml:space="preserve">4 - CONCORDIA  MEJORAR LOS INGRESOS PROPIOS
6 - CULIACÁN  LA VARIACION SE DEBE A QUE QUEDARON PENDIENTES SUELDOS Y PRESTACIONES, ASI COMO DEUDA BANCARIA CORRESPONDIENTE AL MES DE MARZO
</t>
    </r>
  </si>
  <si>
    <t>26-SONORA</t>
  </si>
  <si>
    <t>55 - SAN LUIS RÍO COLORADO</t>
  </si>
  <si>
    <r>
      <t xml:space="preserve">Índice de Logro Operativo 
</t>
    </r>
    <r>
      <rPr>
        <sz val="10"/>
        <rFont val="Adobe Caslon Pro"/>
        <family val="2"/>
      </rPr>
      <t xml:space="preserve">55 - SAN LUIS RÍO COLORADO  EL FONDO SE GASTÓ EN UN PORCENTAJE DEL 64.7%
</t>
    </r>
  </si>
  <si>
    <r>
      <t xml:space="preserve">Índice de Fortalecimiento Financiero 
</t>
    </r>
    <r>
      <rPr>
        <sz val="10"/>
        <rFont val="Adobe Caslon Pro"/>
        <family val="2"/>
      </rPr>
      <t xml:space="preserve">55 - SAN LUIS RÍO COLORADO  SE RECIBIERON MENOS INGRESOS PROPIOS QUE LOS ESTIMADOS EN EL PRESUPUESTO, DANDO UNA DIFERENCIA DE .02%
</t>
    </r>
  </si>
  <si>
    <t>27-TABASCO</t>
  </si>
  <si>
    <t>4 - CENTRO</t>
  </si>
  <si>
    <r>
      <t xml:space="preserve">Índice de Logro Operativo 
</t>
    </r>
    <r>
      <rPr>
        <sz val="10"/>
        <rFont val="Adobe Caslon Pro"/>
        <family val="2"/>
      </rPr>
      <t xml:space="preserve">4 - CENTRO  PROYECTO EN PROCESO DE LICITACION
</t>
    </r>
  </si>
  <si>
    <r>
      <t xml:space="preserve">Índice de Fortalecimiento Financiero 
</t>
    </r>
    <r>
      <rPr>
        <sz val="10"/>
        <rFont val="Adobe Caslon Pro"/>
        <family val="2"/>
      </rPr>
      <t xml:space="preserve">4 - CENTRO  SE TUVO MAYOR RECAUDACION DE LOS RECURSOS PROPIOS QUE LO PROGRAMADO EN EL TRIMESTRE
</t>
    </r>
  </si>
  <si>
    <t>28-TAMAULIPAS</t>
  </si>
  <si>
    <t>22 - MATAMOROS</t>
  </si>
  <si>
    <t>28-TAMAULIPAS -- Sin Información --</t>
  </si>
  <si>
    <r>
      <t xml:space="preserve">Índice de Logro Operativo 
</t>
    </r>
    <r>
      <rPr>
        <sz val="10"/>
        <rFont val="Adobe Caslon Pro"/>
        <family val="2"/>
      </rPr>
      <t xml:space="preserve">22 - MATAMOROS  se logro cumplir con la meta planeada
</t>
    </r>
  </si>
  <si>
    <t>29-TLAXCALA -- Sin Información --</t>
  </si>
  <si>
    <t>30-VERACRUZ DE IGNACIO DE LA LLAVE</t>
  </si>
  <si>
    <t>63 - CHONTLA</t>
  </si>
  <si>
    <t>87 - XALAPA</t>
  </si>
  <si>
    <r>
      <t xml:space="preserve">Índice de Logro Operativo 
</t>
    </r>
    <r>
      <rPr>
        <sz val="10"/>
        <rFont val="Adobe Caslon Pro"/>
        <family val="2"/>
      </rPr>
      <t xml:space="preserve">63 - CHONTLA  EN ESTE APARTADO SE TIENE CONTEMPLADO REALIZAR OBRAS PARA EL FORTALECIMIENTO DEL MUNICIPIO.
87 - XALAPA  Durante el periodo que comprende este 1er reporte trimestral la mayor parte de las obras y acciones que incluye el programa de inversion se encuentran en procesos de licitacion, por eso los avances en metas y recursos ejercidos han sido bajos.
</t>
    </r>
  </si>
  <si>
    <r>
      <t xml:space="preserve">Índice de Fortalecimiento Financiero 
</t>
    </r>
    <r>
      <rPr>
        <sz val="10"/>
        <rFont val="Adobe Caslon Pro"/>
        <family val="2"/>
      </rPr>
      <t xml:space="preserve">87 - XALAPA  Durante el presente ejercicio fiscal tanto el registro de ingresos propios como la ministracion del fortamun son mayores a las del ultimo trimestre del ejercicio anterior por la tanto la variación consiste en el incremento de montos.
</t>
    </r>
  </si>
  <si>
    <t>33
Aportaciones Federales para Entidades Federativas y Municipios
Fondo de Aportaciones para el Fortalecimiento de los Municipios y de las Demarcaciones Territoriales del Distrito Federal</t>
  </si>
  <si>
    <t>Secretaría de Hacienda y Crédito Público</t>
  </si>
  <si>
    <r>
      <t xml:space="preserve">Índice de Logro Operativo 
</t>
    </r>
    <r>
      <rPr>
        <sz val="10"/>
        <rFont val="Adobe Caslon Pro"/>
        <family val="2"/>
      </rPr>
      <t xml:space="preserve">01 - AGUASCALIENTES  SE RECAUDO MAS EN INGRESOS PROPIOS DE LO QUE SE TENIA CONTEMPLADO
01 - AGUASCALIENTES  no se ejerciron recursos en el periodo
02 - BAJA CALIFORNIA  meta capturada
02 - BAJA CALIFORNIA  No hay variacion
02 - BAJA CALIFORNIA  SE ALCANZO EN BASE A LA META
04 - CAMPECHE  Se modificaron metas.
04 - CAMPECHE  No aplican, obras, proyectos, programas y acciones
04 - CAMPECHE  se puso estas cantidades en base a lo que se pudo enterder en esta nueva modalidad debido aque ninguna instancia pudo resolver nuestras dudas.
04 - CAMPECHE  no se aplica a pago de nominas, los gastos van en funcion de las necesidades y requerimientos a proveedores
04 - CAMPECHE  se alcanzaron las metas planeadas.
06 - COLIMA  SE LOGRO META
06 - COLIMA  todos los recusos se gastan en suledos para policias
07 - CHIAPAS  porcentaje de logro operativo
07 - CHIAPAS  NO SE CUENTA CON LOS DATOS DE LAS METAS, DEBIDO A QUE AUN SE ESTAN ELABORANDO LOS PRESUPUESTOS DE LOS PROYECTOS
08 - CHIHUAHUA  PENDIENTE DE APROBACIÓN
08 - CHIHUAHUA  LA VARIACION ES MINIMA
08 - CHIHUAHUA  SE MODIFICA LA META PARA EL SIGUIENTE TRIMESTRE
08 - CHIHUAHUA  Conforme a la meta
08 - CHIHUAHUA  Se encuentra en proceso de aprovación y aurotización de obra ya que el sistema dio inicio el mes de febrero.
09 - DISTRITO FEDERAL  Sin variación
09 - DISTRITO FEDERAL  LA VARIACION SE EXPLICA A QUE EN EL PRESUPUESTO AUTORIZADO A ESTE ORGANO POLITICO ADMINISTRATIVO DE LOS RECURSOS DE FORTAMUN, SE ETIQUETARON PARTIDAS QUE NO SON SUSCEPTIBLES DE SER FINANCIADAS CON DICHOS RECURSOS, MOTIVO POR EL CUAL SE PROCEDIO A SU RECLASIFICACION, SIN EMBARGO DICHO MOVIMIENTO  FUE AUTORIZADO HASTA EL MES DE ABRIL
09 - DISTRITO FEDERAL  NO SE PRESENTA VARIACIÓN, TODA VEZ QUE LA META PROGRAMADA AL PERIODO DE ANALISIS, ES LA MISMA A LA ALCANZADA.
</t>
    </r>
  </si>
  <si>
    <t xml:space="preserve">09 - DISTRITO FEDERAL  SE LOGRO UN AVANCE DEL 97.0
09 - DISTRITO FEDERAL  La variación se debe al avance registrado en la Actividad Institucional "Programa delegacional de Señalamiento en Vialidades", el cual registra avance gracias al stock de almacén. Se espera en el siguiente periodo evolucione el gasto para los recursos programados.
09 - DISTRITO FEDERAL  NO SE TIENE META PLANEADA Y PROGRAMADA EN EL PRIMER TRIMESTRE
09 - DISTRITO FEDERAL  NO EXISTE VARIACION
09 - DISTRITO FEDERAL  sin variación
09 - DISTRITO FEDERAL  Ninguna
09 - DISTRITO FEDERAL  la meta no se alcanzo debido a que se realizaron adecuaciones presupuestales de acuerdo a las necesidades de la demarcaciòn
09 - DISTRITO FEDERAL  EL NUMERO DE METAS COMPRENDE CON SERVICIOS, ACCIONES, TONELADAS, INMUEBLES METROS CUADRADOS, OBRA Y PROYECTOS.
10 - DURANGO  NO SE PAGARON EN ESTE PERIODO OBRAS O PROYECTOS 
11 - GUANAJUATO  NO HAY.
11 - GUANAJUATO  Constanta
11 - GUANAJUATO  LAS ACCIONES CONTRATADAS A LA FECHA SE ENCUENTRAN EN PROCESO
13 - HIDALGO  Resultado derivado del proceso de aplicación de resursos.
13 - HIDALGO  SE CUENTA CON ESTE AVANCE TOMANDO EN CONSIDERACION QUE EN EL RUBRO DE LOS SERVICIOS NO SE REALIZO GASTO.
13 - HIDALGO  EL PORCENTAJE ES BAJO DEVIDO A QUE SE DIMINUYE EL PAGO DE SUELDOS Y SERVICIOS
14 - JALISCO  SOBRE LA META PLANEADA PARA EL CUMPLIMIENTO AL 100 LO CONTEMPLADO AL PRIMER TRIMESTRE SE DA CUMPLIMIENTO CON EL 25% ESTIPULADO PARA CADA UNO DE LOS TRIMESTRES ESTABLECIDOS
15 - MÉXICO  LA VARIACION SE DEBE A QUE EL H. AYUNTAMIENTO A ESTADO CUBRIENDO SUS OBLIGACIONES FINANCIERAS A TRAVEZ DE LAS PARTICIPACIONES FEDERALES, POR TANTO NO SE VE REFLEJADO AÚN EN LOS RECURSOS DEL FORTAMUN
15 - MÉXICO  No se tiene programado ningun gasto de inversion (obra) con este recurso
15 - MÉXICO  PRIMER TRIMESTRE
15 - MÉXICO  EN EL AVANCE DE LA META ALCANZADA SE INCREMENTARA ACORDE A LOS TRIMESTRES SIGUIENTES PARA LOGRAR ALCANZAR EL CUMPLIMIENTO DE LA META PLANEADA
16 - MICHOACÁN DE OCAMPO  SE CUMPLIO CON LA META
16 - MICHOACÁN DE OCAMPO  EN ESTE PERIODO SOLO SE REALIZO UNA OBRA
</t>
  </si>
  <si>
    <t xml:space="preserve">16 - MICHOACÁN DE OCAMPO  la  meta planeada es igual al avance, dado que es el gasto real durante el primer trimestre
16 - MICHOACÁN DE OCAMPO  Se ejerció menos de lo presupuestado 
16 - MICHOACÁN DE OCAMPO  SE LLEGO A LA META DEL 65.7%
16 - MICHOACÁN DE OCAMPO  
16 - MICHOACÁN DE OCAMPO  SE CUMPLIO CON LO PRESUPUESTADO
16 - MICHOACÁN DE OCAMPO  No existe variaciones
16 - MICHOACÁN DE OCAMPO  
17 - MORELOS  META ALCANZADA
17 - MORELOS  HAY RECURSO POR EJERCER
17 - MORELOS  Se ejecuto conforme a lo programado 
17 - MORELOS  1er TRIMESTRE
17 - MORELOS  La planeacion.
17 - MORELOS  se obtuvieron mas ingresos que los estimados en la ley, ya que por atrazo del congreso se tuvo vigente la del 2012
17 - MORELOS  SE LLEGO A LA META
17 - MORELOS  se cumplio con la meta programada
17 - MORELOS  
18 - NAYARIT  HUBO VARIACION YA QUE NO SE INGRESARON LOS RECURSOS PLANEADOS
18 - NAYARIT  AVANCE DEL FONDO 30%
18 - NAYARIT  Aunque la meta planeada es alta, esta se rebasa, dando cumplimiento a las diferentes logros operativos trazados.
19 - NUEVO LEÓN  N/A
21 - PUEBLA  LOS DATOS VARIARÁN EN EL 2DO TRIMESTRE SEGÚN CABILDO APRUEBE DISTRIBUCIÓN DEL RAMO 33.
22 - QUERÉTARO ARTEAGA  NO SE REGISTRA AVANCE POR ESTAR LAS OBRAS Y PROYECTOS EN VALIDACION
22 - QUERÉTARO ARTEAGA  Se toma como base para la meta planeada los datos del ejercicio anterior, para este periodo sufren modificaciones los rubros que impactan en el cálculo del indicador
22 - QUERÉTARO ARTEAGA  Por ser primer trimestre no se presentan variaciones.
</t>
  </si>
  <si>
    <t xml:space="preserve">22 - QUERÉTARO ARTEAGA  No se alcanzo la Meta Planeada por una diferencia minima, pero se buscaran los medios que nos ayuden a alcanzar las metas programadas.
22 - QUERÉTARO ARTEAGA  SE PEPORTA EL  GASTO AL TRIMESTRE
24 - SAN LUIS POTOSÍ  META 83.36 DE UN TOTAL DE 298 OBRAS Y ACCIONES
24 - SAN LUIS POTOSÍ  EN RELACION AL AVANCE DE LA META ALCANZADA SE REPORTA 1 EN RAZON DE QUE LO PAGADO TOTAL DEL FORTAMUN CORRESPONDE AL TOTAL DE RECURSOS EJERCIDOS YA QUE EL MUNICIPIO EN EL PRIMER TRIMESTRE NO PAGO GASTOS DE SUELDOS Y SALARIOS
25 - SINALOA  SE HAN CUMPLIDO OBJETIVOS
25 - SINALOA  
26 - SONORA  EL FONDO SE GASTÓ EN UN PORCENTAJE DEL 64.7%
27 - TABASCO  PROYECTO EN PROCESO DE LICITACION
28 - TAMAULIPAS  se logro cumplir con la meta planeada
30 - VERACRUZ DE IGNACIO DE LA LLAVE  EN ESTE APARTADO SE TIENE CONTEMPLADO REALIZAR OBRAS PARA EL FORTALECIMIENTO DEL MUNICIPIO.
30 - VERACRUZ DE IGNACIO DE LA LLAVE  Durante el periodo que comprende este 1er reporte trimestral la mayor parte de las obras y acciones que incluye el programa de inversion se encuentran en procesos de licitacion, por eso los avances en metas y recursos ejercidos han sido bajos.
</t>
  </si>
  <si>
    <r>
      <t xml:space="preserve">Índice de Fortalecimiento Financiero 
</t>
    </r>
    <r>
      <rPr>
        <sz val="10"/>
        <rFont val="Adobe Caslon Pro"/>
        <family val="2"/>
      </rPr>
      <t xml:space="preserve">01 - AGUASCALIENTES  LA RECAUDACION DEL MUNICIPIO FUE MAYOR AL PLANEADO.
01 - AGUASCALIENTES  SIN VARIACION
01 - AGUASCALIENTES  no existe diferencia
01 - AGUASCALIENTES  EN PROCESO DE EJECUCION LOS GASTOS DE ENERO Y FEB. Y PAGO DE PASIVOS
01 - AGUASCALIENTES  NO SE CONTEMPLO OBRA EN EL PRESUPUESTO
02 - BAJA CALIFORNIA  meta alcanzada
02 - BAJA CALIFORNIA  No hay variación
02 - BAJA CALIFORNIA  SE ALCANZO EN BASE A LA META
04 - CAMPECHE  VARIARON LOS INGRESOS CON REALCIÓN A LO PROYECTADO.
04 - CAMPECHE  La recaudación del IPMD fue menor que lo programado
04 - CAMPECHE  se puso estas cantidades en base a lo que se pudo enterder en esta nueva modalidad debido aque ninguna instancia pudo resolver nuestras dudas.
04 - CAMPECHE  NO EXISTE VARIACION
04 - CAMPECHE  el indice de fortalecimiento es variante sin embargo en el primer trimestre del año es cuando se tiene la mayor captacion por lo que se pudiera considerar que se alcanzo el 51% de lo que se pretende presupuestar en el ciclo en comparacion con la aportacion que se recibe
04 - CAMPECHE  se alcanzaron las metas planeadas.
04 - CAMPECHE  Cabe señalar que para la captura de esta nueva carátula no se nos indicó la forma correcta de llenado.
06 - COLIMA  SE LOGRO META
07 - CHIAPAS  porcentaje de fortalecimiento financiero
07 - CHIAPAS  NO SE CUENTA CON LOS DATOS DE LAS METAS, DEBIDO A QUE AUN SE ESTAN ELABORANDO LOS PRESUPUESTOS DE LOS PROYECTOS
08 - CHIHUAHUA  PEND. DE APROBACIÓN
08 - CHIHUAHUA  NO EXISTE VARIACION.
08 - CHIHUAHUA  SE ALCANSO LA META PLANEADA
08 - CHIHUAHUA  Por validación de proyectos
</t>
    </r>
  </si>
  <si>
    <t>08 - CHIHUAHUA  EN ESTE TRIMESTRE SE SUPERO LA ESPECTATIVA DE RECAUACION DE INGRESOS PROPIOS.
08 - CHIHUAHUA  Se encuentra en proceso de aprovación y aurotización de obra ya que el sistema dio inicio el mes de febrero.
09 - DISTRITO FEDERAL  Sin variación
09 - DISTRITO FEDERAL  LA VARIACION SE EXPLICA A QUE EN EL PRESUPUESTO AUTORIZADO A ESTE ORGANO POLITICO ADMINISTRATIVO DE LOS RECURSOS DE FORTAMUN, SE ETIQUETARON PARTIDAS QUE NO SON SUSCEPTIBLES DE SER FINANCIADAS CON DICHOS RECURSOS, MOTIVO POR EL CUAL SE PROCEDIO A SU RECLASIFICACION, SIN EMBARGO DICHO MOVIMIENTO  FUE AUTORIZADO HASTA EL MES DE ABRIL
09 - DISTRITO FEDERAL  NO SE PRESENTA VARIACIÓN, TODA VEZ QUE LA META PROGRAMADA AL PERIODO DE ANALISIS, ES LA MISMA A LA ALCANZADA.
09 - DISTRITO FEDERAL  L
09 - DISTRITO FEDERAL  La variación corresponde a la dinámica del gasto que obedece a la calendarización de los recursos del fondo.
09 - DISTRITO FEDERAL  NO SE TIENE META PLANEADA Y PROGRAMADA
09 - DISTRITO FEDERAL  NO EXISTE VARIACION
09 - DISTRITO FEDERAL  sin variación
09 - DISTRITO FEDERAL  Ninguna
09 - DISTRITO FEDERAL  la meta no se alcanzo debido a que se realizaron adecuaciones presupuestales de acuerdo a las necesidades de la demarcaciòn
09 - DISTRITO FEDERAL  EN ESTE PRIMER TRIMESTRE NO HUBO NINGUNA VARRIACION.
09 - DISTRITO FEDERAL  No hay variacion
10 - DURANGO  SE CUMPLIO CONLA META
11 - GUANAJUATO  YA se empezo a ejercer el F-IV 2013, 
11 - GUANAJUATO  Constante
11 - GUANAJUATO  EL FORTAMUN REPRESENTA EL 30.45 % CON RESPECTO A LOS OTROS INGRESOS QUE OBTUVO EL MUNICIPIO
11 - GUANAJUATO  NO HAY.
13 - HIDALGO  Resultado derivado del proceso de aplicación de los recursos.
13 - HIDALGO  SE INCREMENTO LA RECAUDACION DE LOS INGRESOS PROPIOS MAYOR A LO ESPERADO.
13 - HIDALGO  LOS INGRESOS PROPIOS DEL MUNICIPIO SON INFERIORES AL TECHO FINANCIERO DEL FORTAMUN
14 - JALISCO  SOBRE LA META PLANEADA PARA EL CUMPLIMIENTO AL 100 LO CONTEMPLADO AL PRIMER TRIMESTRE SE DA CUMPLIMIENTO CON EL 25% ESTIPULADO PARA CADA UNO DE LOS TRIMESTRES ESTABLECIDOS
1</t>
  </si>
  <si>
    <t xml:space="preserve">5 - MÉXICO  LA VARIACION QUE SE TIENE ES PORQUE LOS CONTRIBUYENTES HAN MOSTRADO POCO INTERES EN VENIR A REALIZAR EL PAGO DE SU IMPUESTO PREDIAL.
15 - MÉXICO  NO HAY VARIACION
15 - MÉXICO  PRIMER TRIMESTRE
15 - MÉXICO  EL AVANCE DE LA META INGRESADA TENDRA UNA DISMINUCIÓN DE ACUERDO A LA META PLANEADA TODA VEZ QUE DE ACUERDO A LOS INGRESSO OBTENIDOS DEL MUNICIPIO DICHA META DECREMENTARA PARA SU REGISTRO
15 - MÉXICO  NO HAY VARICION EN CUANTO A LO PROGRAMADO A ESTE TRIMESTRE
16 - MICHOACÁN DE OCAMPO  SE CUMPLIO CON LA META
16 - MICHOACÁN DE OCAMPO  NO HUBO VARIACION
16 - MICHOACÁN DE OCAMPO  
16 - MICHOACÁN DE OCAMPO   LOS INGRESOS PROPIOS ES EN MUNICIPIO SON PEQUEÑOS.
16 - MICHOACÁN DE OCAMPO  la meta planeda es igual a l avnce ya que es el gasto que se tubo al trimestre
16 - MICHOACÁN DE OCAMPO  El recurso de FORTAMUN fue menor al esperado
16 - MICHOACÁN DE OCAMPO  NO SE CUMPLIO LA META DE RECAUDACION
16 - MICHOACÁN DE OCAMPO  SE LLEGO A LA META DEL 65.7%
16 - MICHOACÁN DE OCAMPO  
16 - MICHOACÁN DE OCAMPO  se esta cumpliendo con lo presupuestado.
16 - MICHOACÁN DE OCAMPO  SE LOGRO LA META
16 - MICHOACÁN DE OCAMPO  
17 - MORELOS  META ALCANZADA
17 - MORELOS  NO SE RECAUDO LO PLANEADO
17 - MORELOS  Se ejecuto conforme a lo planeado
17 - MORELOS  SOLO SE RECIBIERON LAS MINISTRACIONES DEL FONDO 4 DE ENERO Y FEBRERO
17 - MORELOS  La planeacion no se hizo muy acercada a la recaudacion que se hizo.
17 - MORELOS  el recurso que recibe este municipio es tan poco que apenas alcanza para cubrir suldos, salarios y prestaciones salariales a los policias del municipio
17 - MORELOS  por motivo de buscar el mejor precio al no poder juntar las cotizaciones necesarias a tiempo no se adquirio todo el inventario programado
</t>
  </si>
  <si>
    <t xml:space="preserve">17 - MORELOS  SE ALCANZO LA META PLANEADA
17 - MORELOS  
17 - MORELOS  META ALCANZADA
17 - MORELOS  SE ALCANZO LA META PLANEADA
18 - NAYARIT  La problematica de nuestro municipio, no es alejada a la de los demas, seguimos teniendo una gran dependencia de la federacion y escazo poder de generacion de recursos propios, aun si se hacen esfuerzos importantes para aumentar la recaudacion, el año pasado se municipalizo el catastro y con la experiencia del mismo, tenemos la certeza que este año se corregira y fortalecera dicho rubro, para una mejor recaudacion. 
18 - NAYARIT  AVANCE ADECUADO DEL FONDO EN DEUDA PUBLICA
19 - NUEVO LEÓN  N/A
19 - NUEVO LEÓN  SE RECUPERO CARTERA
21 - PUEBLA  LOS DATOS VARIARÁN EL SIGUIENTE TRIMESTRE, SEGÚN CABILDO APRUEBE DISTRIBUCIÓN DE RECURSOS RAMO 33.
22 - QUERÉTARO ARTEAGA  LA META SE CUMPLE AL 100%
22 - QUERÉTARO ARTEAGA  META ALCANZADA
22 - QUERÉTARO ARTEAGA  Por ser primer trimestre no hay variaciones.
22 - QUERÉTARO ARTEAGA  Existe una diferencia menor debido a que la Meta Planeada fue proyectada de acuerdo a lo recaudado en el año anterior, y para este Ejercicio Fiscal 2013 hubo Reformas a la Ley de Hacienda de los Municipios del Estado Querétaro, lo cual trajo consigo mayores ingresos en el rubro del Impuesto Predial. 
22 - QUERÉTARO ARTEAGA  SE PEPORTA EL  GASTO AL TRIMESTRE
22 - QUERÉTARO ARTEAGA  LA RECAUDACION ENM EL IMPUESTO PREDIAL FUE MAYOR A LA ESPERADA
24 - SAN LUIS POTOSÍ  META TRIMESTRAL TOTAL 0.73 BASADA EN FORTAMUNDF 13,376,120.00 Y IPMD DE 18,294,584.91
24 - SAN LUIS POTOSÍ  LA VARIACION POSITIVA QUE SE PRESENTA ES QUE SE RECAUDO MAYOR INGRESOS PROPIOS MUNICIPALES EN EL TRIMESTRE
25 - SINALOA  MEJORAR LOS INGRESOS PROPIOS
25 - SINALOA  LA VARIACION SE DEBE A QUE QUEDARON PENDIENTES SUELDOS Y PRESTACIONES, ASI COMO DEUDA BANCARIA CORRESPONDIENTE AL MES DE MARZO
26 - SONORA  SE RECIBIERON MENOS INGRESOS PROPIOS QUE LOS ESTIMADOS EN EL PRESUPUESTO, DANDO UNA DIFERENCIA DE .02%
27 - TABASCO  SE TUVO MAYOR RECAUDACION DE LOS RECURSOS PROPIOS QUE LO PROGRAMADO EN EL TRIMESTRE
30 - VERACRUZ DE IGNACIO DE LA LLAVE  Durante el presente ejercicio fiscal tanto el registro de ingresos propios como la ministracion del fortamun son mayores a las del ultimo trimestre del ejercicio anterior por la tanto la variación consiste en el incremento de montos.
</t>
  </si>
</sst>
</file>

<file path=xl/styles.xml><?xml version="1.0" encoding="utf-8"?>
<styleSheet xmlns="http://schemas.openxmlformats.org/spreadsheetml/2006/main">
  <numFmts count="1">
    <numFmt numFmtId="164" formatCode="#,##0.0"/>
  </numFmts>
  <fonts count="36">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dobe Caslon Pro"/>
      <family val="2"/>
    </font>
    <font>
      <sz val="10"/>
      <name val="Adobe Caslon Pro"/>
      <family val="2"/>
    </font>
    <font>
      <b/>
      <sz val="10"/>
      <name val="Adobe Caslon Pro"/>
      <family val="2"/>
    </font>
    <font>
      <b/>
      <sz val="10"/>
      <name val="Adobe Caslon Pro"/>
      <family val="1"/>
    </font>
    <font>
      <b/>
      <sz val="14"/>
      <color indexed="23"/>
      <name val="Trajan Pro"/>
      <family val="3"/>
    </font>
    <font>
      <b/>
      <sz val="16"/>
      <color indexed="23"/>
      <name val="Adobe Caslon Pro"/>
      <family val="3"/>
    </font>
    <font>
      <b/>
      <sz val="10"/>
      <color indexed="8"/>
      <name val="Adobe Caslon Pro"/>
      <family val="2"/>
    </font>
    <font>
      <sz val="10"/>
      <color indexed="8"/>
      <name val="Adobe Caslon Pro"/>
      <family val="2"/>
    </font>
    <font>
      <sz val="10"/>
      <name val="Adobe Caslon Pro"/>
      <family val="1"/>
    </font>
    <font>
      <b/>
      <sz val="10"/>
      <color indexed="9"/>
      <name val="Adobe Caslon Pro"/>
      <family val="2"/>
    </font>
    <font>
      <sz val="10"/>
      <color indexed="9"/>
      <name val="Adobe Caslon Pro"/>
      <family val="2"/>
    </font>
    <font>
      <sz val="11"/>
      <name val="Adobe Caslon Pro"/>
      <family val="1"/>
    </font>
    <font>
      <sz val="16"/>
      <color indexed="9"/>
      <name val="Trajan Pro"/>
      <family val="3"/>
    </font>
    <font>
      <b/>
      <sz val="28"/>
      <color indexed="8"/>
      <name val="Trajan Pro"/>
      <family val="1"/>
    </font>
    <font>
      <sz val="14"/>
      <color indexed="9"/>
      <name val="Trajan Pro"/>
      <family val="3"/>
    </font>
    <font>
      <sz val="11"/>
      <color indexed="8"/>
      <name val="Adobe Caslon Pro"/>
      <family val="1"/>
    </font>
    <font>
      <sz val="18"/>
      <name val="Adobe Caslon Pro"/>
      <family val="2"/>
    </font>
    <font>
      <b/>
      <sz val="18"/>
      <name val="Adobe Caslon Pro"/>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
      <left style="medium">
        <color rgb="FF000000"/>
      </left>
      <right/>
      <top/>
      <bottom style="thick">
        <color rgb="FF000000"/>
      </bottom>
      <diagonal/>
    </border>
    <border>
      <left/>
      <right/>
      <top style="thick">
        <color rgb="FF000000"/>
      </top>
      <bottom style="thick">
        <color rgb="FF969696"/>
      </bottom>
      <diagonal/>
    </border>
    <border>
      <left style="medium">
        <color auto="1"/>
      </left>
      <right/>
      <top style="thick">
        <color rgb="FF000000"/>
      </top>
      <bottom style="thick">
        <color rgb="FF969696"/>
      </bottom>
      <diagonal/>
    </border>
    <border>
      <left style="medium">
        <color auto="1"/>
      </left>
      <right/>
      <top style="thick">
        <color rgb="FF969696"/>
      </top>
      <bottom style="thick">
        <color rgb="FF969696"/>
      </bottom>
      <diagonal/>
    </border>
    <border>
      <left/>
      <right style="medium">
        <color auto="1"/>
      </right>
      <top style="thick">
        <color rgb="FF969696"/>
      </top>
      <bottom style="thick">
        <color rgb="FF969696"/>
      </bottom>
      <diagonal/>
    </border>
    <border>
      <left/>
      <right/>
      <top style="thin">
        <color rgb="FFD8D8D8"/>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4">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0" borderId="0" xfId="0" applyFont="1" applyFill="1" applyAlignment="1">
      <alignment vertical="center"/>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20" fillId="0" borderId="14" xfId="0" applyFont="1" applyFill="1" applyBorder="1" applyAlignment="1">
      <alignment vertical="top" wrapText="1"/>
    </xf>
    <xf numFmtId="0" fontId="20" fillId="0" borderId="20"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20" fillId="0" borderId="21" xfId="0" applyFont="1" applyBorder="1" applyAlignment="1">
      <alignment vertical="top" wrapText="1"/>
    </xf>
    <xf numFmtId="0" fontId="19" fillId="0" borderId="21" xfId="0" applyFont="1" applyBorder="1" applyAlignment="1">
      <alignment vertical="top"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4" fontId="0" fillId="0" borderId="54" xfId="0" applyNumberFormat="1" applyFill="1" applyBorder="1" applyAlignment="1">
      <alignment horizontal="right" vertical="top" wrapText="1"/>
    </xf>
    <xf numFmtId="164" fontId="19" fillId="0" borderId="55" xfId="0" applyNumberFormat="1" applyFont="1" applyFill="1" applyBorder="1" applyAlignment="1">
      <alignment horizontal="right"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4"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4"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xf numFmtId="0" fontId="30" fillId="33" borderId="0" xfId="0" applyFont="1" applyFill="1" applyAlignment="1">
      <alignment horizontal="center" vertical="center" wrapText="1"/>
    </xf>
    <xf numFmtId="0" fontId="31" fillId="34" borderId="0" xfId="0" applyFont="1" applyFill="1" applyAlignment="1">
      <alignment horizontal="center" vertical="center" wrapText="1"/>
    </xf>
    <xf numFmtId="0" fontId="35" fillId="0" borderId="0" xfId="0" applyFont="1" applyAlignment="1">
      <alignment horizontal="center" vertical="center" wrapText="1"/>
    </xf>
    <xf numFmtId="0" fontId="34" fillId="0" borderId="0" xfId="0" applyFont="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32" fillId="33" borderId="0" xfId="0" applyFont="1" applyFill="1" applyAlignment="1">
      <alignment horizontal="center" vertical="center" wrapText="1"/>
    </xf>
    <xf numFmtId="0" fontId="33" fillId="0" borderId="14" xfId="0" applyFont="1" applyBorder="1" applyAlignment="1">
      <alignment horizontal="justify" vertical="top" wrapText="1"/>
    </xf>
    <xf numFmtId="0" fontId="19" fillId="0" borderId="14" xfId="0" applyFont="1" applyBorder="1" applyAlignment="1">
      <alignment horizontal="justify"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20" fillId="36" borderId="23"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0"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2"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19" fillId="0" borderId="21" xfId="0" applyFont="1" applyBorder="1" applyAlignment="1">
      <alignment horizontal="justify"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center" vertical="top" wrapText="1"/>
    </xf>
    <xf numFmtId="0" fontId="20" fillId="36" borderId="30" xfId="0" applyFont="1" applyFill="1" applyBorder="1" applyAlignment="1">
      <alignment horizontal="center" vertical="top" wrapText="1"/>
    </xf>
    <xf numFmtId="0" fontId="20" fillId="0" borderId="60" xfId="0" applyFont="1" applyFill="1" applyBorder="1" applyAlignment="1">
      <alignment horizontal="justify" vertical="top" wrapText="1"/>
    </xf>
    <xf numFmtId="0" fontId="20" fillId="0" borderId="62"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6" fillId="0" borderId="43" xfId="0" applyFont="1" applyFill="1" applyBorder="1" applyAlignment="1">
      <alignment horizontal="justify" vertical="top"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8"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26" fillId="0" borderId="71" xfId="0" applyFont="1" applyBorder="1" applyAlignment="1">
      <alignment horizontal="left" vertical="top" wrapText="1"/>
    </xf>
    <xf numFmtId="0" fontId="26" fillId="0" borderId="0" xfId="0" applyFont="1" applyAlignment="1">
      <alignment horizontal="left" vertical="top" wrapText="1"/>
    </xf>
    <xf numFmtId="0" fontId="20" fillId="36" borderId="45" xfId="0" applyFont="1" applyFill="1" applyBorder="1" applyAlignment="1">
      <alignment horizontal="center" vertical="center" wrapText="1"/>
    </xf>
    <xf numFmtId="0" fontId="20" fillId="36" borderId="15" xfId="0" applyFont="1" applyFill="1" applyBorder="1" applyAlignment="1">
      <alignment horizontal="center" vertical="center" wrapText="1"/>
    </xf>
    <xf numFmtId="0" fontId="20" fillId="36" borderId="46" xfId="0" applyFont="1" applyFill="1" applyBorder="1" applyAlignment="1">
      <alignment horizontal="center" vertical="center" wrapText="1"/>
    </xf>
    <xf numFmtId="0" fontId="20" fillId="36" borderId="18" xfId="0" applyFont="1" applyFill="1" applyBorder="1" applyAlignment="1">
      <alignment horizontal="center" vertical="center" wrapText="1"/>
    </xf>
    <xf numFmtId="0" fontId="20" fillId="36" borderId="0" xfId="0" applyFont="1" applyFill="1" applyBorder="1" applyAlignment="1">
      <alignment horizontal="center" vertical="center" wrapText="1"/>
    </xf>
    <xf numFmtId="0" fontId="20" fillId="36" borderId="30" xfId="0" applyFont="1" applyFill="1" applyBorder="1" applyAlignment="1">
      <alignment horizontal="center" vertical="center" wrapText="1"/>
    </xf>
    <xf numFmtId="0" fontId="20" fillId="36" borderId="66" xfId="0" applyFont="1" applyFill="1" applyBorder="1" applyAlignment="1">
      <alignment horizontal="center" vertical="center" wrapText="1"/>
    </xf>
    <xf numFmtId="0" fontId="20" fillId="36" borderId="28" xfId="0" applyFont="1" applyFill="1" applyBorder="1" applyAlignment="1">
      <alignment horizontal="center" vertical="center" wrapText="1"/>
    </xf>
    <xf numFmtId="0" fontId="20" fillId="36" borderId="29" xfId="0" applyFont="1" applyFill="1" applyBorder="1" applyAlignment="1">
      <alignment horizontal="center" vertical="center" wrapText="1"/>
    </xf>
    <xf numFmtId="4" fontId="20" fillId="0" borderId="68" xfId="0" applyNumberFormat="1" applyFont="1" applyFill="1" applyBorder="1" applyAlignment="1">
      <alignment horizontal="center" vertical="center" wrapText="1"/>
    </xf>
    <xf numFmtId="4" fontId="20" fillId="0" borderId="67" xfId="0" applyNumberFormat="1" applyFont="1" applyFill="1" applyBorder="1" applyAlignment="1">
      <alignment horizontal="center" vertical="center" wrapText="1"/>
    </xf>
    <xf numFmtId="4" fontId="20" fillId="0" borderId="69" xfId="0" applyNumberFormat="1" applyFont="1" applyFill="1" applyBorder="1" applyAlignment="1">
      <alignment horizontal="center" vertical="center" wrapText="1"/>
    </xf>
    <xf numFmtId="4" fontId="20" fillId="0" borderId="11" xfId="0" applyNumberFormat="1" applyFont="1" applyFill="1" applyBorder="1" applyAlignment="1">
      <alignment horizontal="center" vertical="center" wrapText="1"/>
    </xf>
    <xf numFmtId="0" fontId="26" fillId="0" borderId="60" xfId="0" applyFont="1" applyFill="1" applyBorder="1" applyAlignment="1">
      <alignment horizontal="left" vertical="top" wrapText="1"/>
    </xf>
    <xf numFmtId="0" fontId="26" fillId="0" borderId="62" xfId="0" applyFont="1" applyFill="1" applyBorder="1" applyAlignment="1">
      <alignment horizontal="left" vertical="top" wrapText="1"/>
    </xf>
    <xf numFmtId="0" fontId="26" fillId="0" borderId="61" xfId="0" applyFont="1" applyFill="1" applyBorder="1" applyAlignment="1">
      <alignment horizontal="left" vertical="top" wrapText="1"/>
    </xf>
    <xf numFmtId="0" fontId="26" fillId="0" borderId="16" xfId="0" applyFont="1" applyFill="1" applyBorder="1" applyAlignment="1">
      <alignment horizontal="justify" vertical="center" wrapText="1"/>
    </xf>
    <xf numFmtId="4" fontId="21" fillId="35" borderId="63"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65" xfId="0" applyNumberFormat="1" applyFont="1" applyFill="1" applyBorder="1" applyAlignment="1">
      <alignment horizontal="left" vertical="center" wrapText="1"/>
    </xf>
    <xf numFmtId="0" fontId="26" fillId="0" borderId="11" xfId="0" applyFont="1" applyFill="1" applyBorder="1" applyAlignment="1">
      <alignment horizontal="justify" vertical="top" wrapText="1"/>
    </xf>
    <xf numFmtId="4" fontId="21" fillId="35" borderId="69" xfId="0" applyNumberFormat="1" applyFont="1" applyFill="1" applyBorder="1" applyAlignment="1">
      <alignment horizontal="left" vertical="center" wrapText="1"/>
    </xf>
    <xf numFmtId="4" fontId="21" fillId="35" borderId="11" xfId="0" applyNumberFormat="1" applyFont="1" applyFill="1" applyBorder="1" applyAlignment="1">
      <alignment horizontal="left" vertical="center" wrapText="1"/>
    </xf>
    <xf numFmtId="4" fontId="21" fillId="35" borderId="70" xfId="0" applyNumberFormat="1" applyFont="1" applyFill="1" applyBorder="1" applyAlignment="1">
      <alignment horizontal="lef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71"/>
  <sheetViews>
    <sheetView tabSelected="1" view="pageBreakPreview" topLeftCell="A19" zoomScale="80" zoomScaleNormal="80" zoomScaleSheetLayoutView="80" workbookViewId="0">
      <selection activeCell="D50" sqref="D50:AB66"/>
    </sheetView>
  </sheetViews>
  <sheetFormatPr baseColWidth="10" defaultRowHeight="17.25"/>
  <cols>
    <col min="1" max="1" width="4" style="1" customWidth="1"/>
  </cols>
  <sheetData>
    <row r="1" spans="2:30" s="2" customFormat="1" ht="48" customHeight="1">
      <c r="B1" s="69" t="s">
        <v>0</v>
      </c>
      <c r="C1" s="69"/>
      <c r="D1" s="69"/>
      <c r="E1" s="69"/>
      <c r="F1" s="69"/>
      <c r="G1" s="69"/>
      <c r="H1" s="69"/>
      <c r="I1" s="69"/>
      <c r="J1" s="69"/>
      <c r="K1" s="69"/>
      <c r="L1" s="69"/>
      <c r="M1" s="69"/>
      <c r="N1" s="69"/>
      <c r="O1" s="69"/>
      <c r="P1" s="69"/>
      <c r="Q1" s="3"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70" t="s">
        <v>264</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row>
    <row r="12" spans="2:30" ht="13.5" customHeight="1">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row>
    <row r="13" spans="2:30" ht="13.5" customHeight="1">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row>
    <row r="14" spans="2:30" ht="13.5" customHeight="1">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row>
    <row r="15" spans="2:30" ht="13.5" customHeight="1">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row>
    <row r="16" spans="2:30" ht="13.5" customHeight="1">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row>
    <row r="17" spans="2:30" ht="13.5" customHeight="1">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row>
    <row r="18" spans="2:30" ht="13.5" customHeight="1">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row>
    <row r="19" spans="2:30" ht="13.5" customHeight="1">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row>
    <row r="20" spans="2:30" ht="13.5" customHeight="1">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row>
    <row r="21" spans="2:30" ht="13.5" customHeight="1">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row>
    <row r="22" spans="2:30" ht="13.5" customHeight="1">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row>
    <row r="23" spans="2:30" ht="13.5" customHeight="1">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row>
    <row r="24" spans="2:30" ht="13.5" customHeight="1">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row>
    <row r="25" spans="2:30" ht="13.5" customHeigh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row>
    <row r="26" spans="2:30" ht="13.5" customHeight="1">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row>
    <row r="27" spans="2:30" ht="13.5" customHeight="1">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row>
    <row r="28" spans="2:30" ht="13.5" customHeight="1">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row>
    <row r="29" spans="2:30" ht="13.5" customHeight="1">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row>
    <row r="30" spans="2:30" ht="13.5" customHeight="1">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row>
    <row r="31" spans="2:30" ht="13.5" customHeight="1">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row>
    <row r="32" spans="2:30" ht="13.5" customHeight="1">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row>
    <row r="33" spans="2:30" ht="13.5" customHeight="1">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row>
    <row r="34" spans="2:30" ht="13.5" customHeight="1">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9.25" customHeight="1">
      <c r="D49" s="71" t="s">
        <v>2</v>
      </c>
      <c r="E49" s="71"/>
      <c r="F49" s="71"/>
      <c r="G49" s="71"/>
      <c r="H49" s="71"/>
      <c r="I49" s="71"/>
      <c r="J49" s="71"/>
      <c r="K49" s="71"/>
      <c r="L49" s="71"/>
      <c r="M49" s="71"/>
      <c r="N49" s="71"/>
      <c r="O49" s="71"/>
      <c r="P49" s="71"/>
      <c r="Q49" s="71"/>
      <c r="R49" s="71"/>
      <c r="S49" s="71"/>
      <c r="T49" s="71"/>
      <c r="U49" s="71"/>
      <c r="V49" s="71"/>
      <c r="W49" s="71"/>
      <c r="X49" s="71"/>
      <c r="Y49" s="71"/>
      <c r="Z49" s="71"/>
      <c r="AA49" s="71"/>
      <c r="AB49" s="71"/>
    </row>
    <row r="50" spans="4:28" ht="13.5" customHeight="1">
      <c r="D50" s="72" t="s">
        <v>3</v>
      </c>
      <c r="E50" s="72"/>
      <c r="F50" s="72"/>
      <c r="G50" s="72"/>
      <c r="H50" s="72"/>
      <c r="I50" s="72"/>
      <c r="J50" s="72"/>
      <c r="K50" s="72"/>
      <c r="L50" s="72"/>
      <c r="M50" s="72"/>
      <c r="N50" s="72"/>
      <c r="O50" s="72"/>
      <c r="P50" s="72"/>
      <c r="Q50" s="72"/>
      <c r="R50" s="72"/>
      <c r="S50" s="72"/>
      <c r="T50" s="72"/>
      <c r="U50" s="72"/>
      <c r="V50" s="72"/>
      <c r="W50" s="72"/>
      <c r="X50" s="72"/>
      <c r="Y50" s="72"/>
      <c r="Z50" s="72"/>
      <c r="AA50" s="72"/>
      <c r="AB50" s="72"/>
    </row>
    <row r="51" spans="4:28" ht="13.5" customHeight="1">
      <c r="D51" s="72"/>
      <c r="E51" s="72"/>
      <c r="F51" s="72"/>
      <c r="G51" s="72"/>
      <c r="H51" s="72"/>
      <c r="I51" s="72"/>
      <c r="J51" s="72"/>
      <c r="K51" s="72"/>
      <c r="L51" s="72"/>
      <c r="M51" s="72"/>
      <c r="N51" s="72"/>
      <c r="O51" s="72"/>
      <c r="P51" s="72"/>
      <c r="Q51" s="72"/>
      <c r="R51" s="72"/>
      <c r="S51" s="72"/>
      <c r="T51" s="72"/>
      <c r="U51" s="72"/>
      <c r="V51" s="72"/>
      <c r="W51" s="72"/>
      <c r="X51" s="72"/>
      <c r="Y51" s="72"/>
      <c r="Z51" s="72"/>
      <c r="AA51" s="72"/>
      <c r="AB51" s="72"/>
    </row>
    <row r="52" spans="4:28" ht="13.5" customHeight="1">
      <c r="D52" s="72"/>
      <c r="E52" s="72"/>
      <c r="F52" s="72"/>
      <c r="G52" s="72"/>
      <c r="H52" s="72"/>
      <c r="I52" s="72"/>
      <c r="J52" s="72"/>
      <c r="K52" s="72"/>
      <c r="L52" s="72"/>
      <c r="M52" s="72"/>
      <c r="N52" s="72"/>
      <c r="O52" s="72"/>
      <c r="P52" s="72"/>
      <c r="Q52" s="72"/>
      <c r="R52" s="72"/>
      <c r="S52" s="72"/>
      <c r="T52" s="72"/>
      <c r="U52" s="72"/>
      <c r="V52" s="72"/>
      <c r="W52" s="72"/>
      <c r="X52" s="72"/>
      <c r="Y52" s="72"/>
      <c r="Z52" s="72"/>
      <c r="AA52" s="72"/>
      <c r="AB52" s="72"/>
    </row>
    <row r="53" spans="4:28" ht="13.5" customHeight="1">
      <c r="D53" s="72"/>
      <c r="E53" s="72"/>
      <c r="F53" s="72"/>
      <c r="G53" s="72"/>
      <c r="H53" s="72"/>
      <c r="I53" s="72"/>
      <c r="J53" s="72"/>
      <c r="K53" s="72"/>
      <c r="L53" s="72"/>
      <c r="M53" s="72"/>
      <c r="N53" s="72"/>
      <c r="O53" s="72"/>
      <c r="P53" s="72"/>
      <c r="Q53" s="72"/>
      <c r="R53" s="72"/>
      <c r="S53" s="72"/>
      <c r="T53" s="72"/>
      <c r="U53" s="72"/>
      <c r="V53" s="72"/>
      <c r="W53" s="72"/>
      <c r="X53" s="72"/>
      <c r="Y53" s="72"/>
      <c r="Z53" s="72"/>
      <c r="AA53" s="72"/>
      <c r="AB53" s="72"/>
    </row>
    <row r="54" spans="4:28" ht="13.5" customHeight="1">
      <c r="D54" s="72"/>
      <c r="E54" s="72"/>
      <c r="F54" s="72"/>
      <c r="G54" s="72"/>
      <c r="H54" s="72"/>
      <c r="I54" s="72"/>
      <c r="J54" s="72"/>
      <c r="K54" s="72"/>
      <c r="L54" s="72"/>
      <c r="M54" s="72"/>
      <c r="N54" s="72"/>
      <c r="O54" s="72"/>
      <c r="P54" s="72"/>
      <c r="Q54" s="72"/>
      <c r="R54" s="72"/>
      <c r="S54" s="72"/>
      <c r="T54" s="72"/>
      <c r="U54" s="72"/>
      <c r="V54" s="72"/>
      <c r="W54" s="72"/>
      <c r="X54" s="72"/>
      <c r="Y54" s="72"/>
      <c r="Z54" s="72"/>
      <c r="AA54" s="72"/>
      <c r="AB54" s="72"/>
    </row>
    <row r="55" spans="4:28" ht="13.5" customHeight="1">
      <c r="D55" s="72"/>
      <c r="E55" s="72"/>
      <c r="F55" s="72"/>
      <c r="G55" s="72"/>
      <c r="H55" s="72"/>
      <c r="I55" s="72"/>
      <c r="J55" s="72"/>
      <c r="K55" s="72"/>
      <c r="L55" s="72"/>
      <c r="M55" s="72"/>
      <c r="N55" s="72"/>
      <c r="O55" s="72"/>
      <c r="P55" s="72"/>
      <c r="Q55" s="72"/>
      <c r="R55" s="72"/>
      <c r="S55" s="72"/>
      <c r="T55" s="72"/>
      <c r="U55" s="72"/>
      <c r="V55" s="72"/>
      <c r="W55" s="72"/>
      <c r="X55" s="72"/>
      <c r="Y55" s="72"/>
      <c r="Z55" s="72"/>
      <c r="AA55" s="72"/>
      <c r="AB55" s="72"/>
    </row>
    <row r="56" spans="4:28" ht="13.5" customHeight="1">
      <c r="D56" s="72"/>
      <c r="E56" s="72"/>
      <c r="F56" s="72"/>
      <c r="G56" s="72"/>
      <c r="H56" s="72"/>
      <c r="I56" s="72"/>
      <c r="J56" s="72"/>
      <c r="K56" s="72"/>
      <c r="L56" s="72"/>
      <c r="M56" s="72"/>
      <c r="N56" s="72"/>
      <c r="O56" s="72"/>
      <c r="P56" s="72"/>
      <c r="Q56" s="72"/>
      <c r="R56" s="72"/>
      <c r="S56" s="72"/>
      <c r="T56" s="72"/>
      <c r="U56" s="72"/>
      <c r="V56" s="72"/>
      <c r="W56" s="72"/>
      <c r="X56" s="72"/>
      <c r="Y56" s="72"/>
      <c r="Z56" s="72"/>
      <c r="AA56" s="72"/>
      <c r="AB56" s="72"/>
    </row>
    <row r="57" spans="4:28" ht="13.5" customHeight="1">
      <c r="D57" s="72"/>
      <c r="E57" s="72"/>
      <c r="F57" s="72"/>
      <c r="G57" s="72"/>
      <c r="H57" s="72"/>
      <c r="I57" s="72"/>
      <c r="J57" s="72"/>
      <c r="K57" s="72"/>
      <c r="L57" s="72"/>
      <c r="M57" s="72"/>
      <c r="N57" s="72"/>
      <c r="O57" s="72"/>
      <c r="P57" s="72"/>
      <c r="Q57" s="72"/>
      <c r="R57" s="72"/>
      <c r="S57" s="72"/>
      <c r="T57" s="72"/>
      <c r="U57" s="72"/>
      <c r="V57" s="72"/>
      <c r="W57" s="72"/>
      <c r="X57" s="72"/>
      <c r="Y57" s="72"/>
      <c r="Z57" s="72"/>
      <c r="AA57" s="72"/>
      <c r="AB57" s="72"/>
    </row>
    <row r="58" spans="4:28" ht="13.5" customHeight="1">
      <c r="D58" s="72"/>
      <c r="E58" s="72"/>
      <c r="F58" s="72"/>
      <c r="G58" s="72"/>
      <c r="H58" s="72"/>
      <c r="I58" s="72"/>
      <c r="J58" s="72"/>
      <c r="K58" s="72"/>
      <c r="L58" s="72"/>
      <c r="M58" s="72"/>
      <c r="N58" s="72"/>
      <c r="O58" s="72"/>
      <c r="P58" s="72"/>
      <c r="Q58" s="72"/>
      <c r="R58" s="72"/>
      <c r="S58" s="72"/>
      <c r="T58" s="72"/>
      <c r="U58" s="72"/>
      <c r="V58" s="72"/>
      <c r="W58" s="72"/>
      <c r="X58" s="72"/>
      <c r="Y58" s="72"/>
      <c r="Z58" s="72"/>
      <c r="AA58" s="72"/>
      <c r="AB58" s="72"/>
    </row>
    <row r="59" spans="4:28" ht="13.5" customHeight="1">
      <c r="D59" s="72"/>
      <c r="E59" s="72"/>
      <c r="F59" s="72"/>
      <c r="G59" s="72"/>
      <c r="H59" s="72"/>
      <c r="I59" s="72"/>
      <c r="J59" s="72"/>
      <c r="K59" s="72"/>
      <c r="L59" s="72"/>
      <c r="M59" s="72"/>
      <c r="N59" s="72"/>
      <c r="O59" s="72"/>
      <c r="P59" s="72"/>
      <c r="Q59" s="72"/>
      <c r="R59" s="72"/>
      <c r="S59" s="72"/>
      <c r="T59" s="72"/>
      <c r="U59" s="72"/>
      <c r="V59" s="72"/>
      <c r="W59" s="72"/>
      <c r="X59" s="72"/>
      <c r="Y59" s="72"/>
      <c r="Z59" s="72"/>
      <c r="AA59" s="72"/>
      <c r="AB59" s="72"/>
    </row>
    <row r="60" spans="4:28" ht="13.5" customHeight="1">
      <c r="D60" s="72"/>
      <c r="E60" s="72"/>
      <c r="F60" s="72"/>
      <c r="G60" s="72"/>
      <c r="H60" s="72"/>
      <c r="I60" s="72"/>
      <c r="J60" s="72"/>
      <c r="K60" s="72"/>
      <c r="L60" s="72"/>
      <c r="M60" s="72"/>
      <c r="N60" s="72"/>
      <c r="O60" s="72"/>
      <c r="P60" s="72"/>
      <c r="Q60" s="72"/>
      <c r="R60" s="72"/>
      <c r="S60" s="72"/>
      <c r="T60" s="72"/>
      <c r="U60" s="72"/>
      <c r="V60" s="72"/>
      <c r="W60" s="72"/>
      <c r="X60" s="72"/>
      <c r="Y60" s="72"/>
      <c r="Z60" s="72"/>
      <c r="AA60" s="72"/>
      <c r="AB60" s="72"/>
    </row>
    <row r="61" spans="4:28" ht="13.5" customHeight="1">
      <c r="D61" s="72"/>
      <c r="E61" s="72"/>
      <c r="F61" s="72"/>
      <c r="G61" s="72"/>
      <c r="H61" s="72"/>
      <c r="I61" s="72"/>
      <c r="J61" s="72"/>
      <c r="K61" s="72"/>
      <c r="L61" s="72"/>
      <c r="M61" s="72"/>
      <c r="N61" s="72"/>
      <c r="O61" s="72"/>
      <c r="P61" s="72"/>
      <c r="Q61" s="72"/>
      <c r="R61" s="72"/>
      <c r="S61" s="72"/>
      <c r="T61" s="72"/>
      <c r="U61" s="72"/>
      <c r="V61" s="72"/>
      <c r="W61" s="72"/>
      <c r="X61" s="72"/>
      <c r="Y61" s="72"/>
      <c r="Z61" s="72"/>
      <c r="AA61" s="72"/>
      <c r="AB61" s="72"/>
    </row>
    <row r="62" spans="4:28" ht="13.5" customHeight="1">
      <c r="D62" s="72"/>
      <c r="E62" s="72"/>
      <c r="F62" s="72"/>
      <c r="G62" s="72"/>
      <c r="H62" s="72"/>
      <c r="I62" s="72"/>
      <c r="J62" s="72"/>
      <c r="K62" s="72"/>
      <c r="L62" s="72"/>
      <c r="M62" s="72"/>
      <c r="N62" s="72"/>
      <c r="O62" s="72"/>
      <c r="P62" s="72"/>
      <c r="Q62" s="72"/>
      <c r="R62" s="72"/>
      <c r="S62" s="72"/>
      <c r="T62" s="72"/>
      <c r="U62" s="72"/>
      <c r="V62" s="72"/>
      <c r="W62" s="72"/>
      <c r="X62" s="72"/>
      <c r="Y62" s="72"/>
      <c r="Z62" s="72"/>
      <c r="AA62" s="72"/>
      <c r="AB62" s="72"/>
    </row>
    <row r="63" spans="4:28" ht="13.5" customHeight="1">
      <c r="D63" s="72"/>
      <c r="E63" s="72"/>
      <c r="F63" s="72"/>
      <c r="G63" s="72"/>
      <c r="H63" s="72"/>
      <c r="I63" s="72"/>
      <c r="J63" s="72"/>
      <c r="K63" s="72"/>
      <c r="L63" s="72"/>
      <c r="M63" s="72"/>
      <c r="N63" s="72"/>
      <c r="O63" s="72"/>
      <c r="P63" s="72"/>
      <c r="Q63" s="72"/>
      <c r="R63" s="72"/>
      <c r="S63" s="72"/>
      <c r="T63" s="72"/>
      <c r="U63" s="72"/>
      <c r="V63" s="72"/>
      <c r="W63" s="72"/>
      <c r="X63" s="72"/>
      <c r="Y63" s="72"/>
      <c r="Z63" s="72"/>
      <c r="AA63" s="72"/>
      <c r="AB63" s="72"/>
    </row>
    <row r="64" spans="4:28" ht="13.5" customHeight="1">
      <c r="D64" s="72"/>
      <c r="E64" s="72"/>
      <c r="F64" s="72"/>
      <c r="G64" s="72"/>
      <c r="H64" s="72"/>
      <c r="I64" s="72"/>
      <c r="J64" s="72"/>
      <c r="K64" s="72"/>
      <c r="L64" s="72"/>
      <c r="M64" s="72"/>
      <c r="N64" s="72"/>
      <c r="O64" s="72"/>
      <c r="P64" s="72"/>
      <c r="Q64" s="72"/>
      <c r="R64" s="72"/>
      <c r="S64" s="72"/>
      <c r="T64" s="72"/>
      <c r="U64" s="72"/>
      <c r="V64" s="72"/>
      <c r="W64" s="72"/>
      <c r="X64" s="72"/>
      <c r="Y64" s="72"/>
      <c r="Z64" s="72"/>
      <c r="AA64" s="72"/>
      <c r="AB64" s="72"/>
    </row>
    <row r="65" spans="4:28" ht="13.5" customHeight="1">
      <c r="D65" s="72"/>
      <c r="E65" s="72"/>
      <c r="F65" s="72"/>
      <c r="G65" s="72"/>
      <c r="H65" s="72"/>
      <c r="I65" s="72"/>
      <c r="J65" s="72"/>
      <c r="K65" s="72"/>
      <c r="L65" s="72"/>
      <c r="M65" s="72"/>
      <c r="N65" s="72"/>
      <c r="O65" s="72"/>
      <c r="P65" s="72"/>
      <c r="Q65" s="72"/>
      <c r="R65" s="72"/>
      <c r="S65" s="72"/>
      <c r="T65" s="72"/>
      <c r="U65" s="72"/>
      <c r="V65" s="72"/>
      <c r="W65" s="72"/>
      <c r="X65" s="72"/>
      <c r="Y65" s="72"/>
      <c r="Z65" s="72"/>
      <c r="AA65" s="72"/>
      <c r="AB65" s="72"/>
    </row>
    <row r="66" spans="4:28" ht="13.5" customHeight="1">
      <c r="D66" s="72"/>
      <c r="E66" s="72"/>
      <c r="F66" s="72"/>
      <c r="G66" s="72"/>
      <c r="H66" s="72"/>
      <c r="I66" s="72"/>
      <c r="J66" s="72"/>
      <c r="K66" s="72"/>
      <c r="L66" s="72"/>
      <c r="M66" s="72"/>
      <c r="N66" s="72"/>
      <c r="O66" s="72"/>
      <c r="P66" s="72"/>
      <c r="Q66" s="72"/>
      <c r="R66" s="72"/>
      <c r="S66" s="72"/>
      <c r="T66" s="72"/>
      <c r="U66" s="72"/>
      <c r="V66" s="72"/>
      <c r="W66" s="72"/>
      <c r="X66" s="72"/>
      <c r="Y66" s="72"/>
      <c r="Z66" s="72"/>
      <c r="AA66" s="72"/>
      <c r="AB66" s="72"/>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40"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sheetPr>
    <tabColor indexed="11"/>
    <pageSetUpPr fitToPage="1"/>
  </sheetPr>
  <dimension ref="A1:AI41"/>
  <sheetViews>
    <sheetView showGridLines="0" tabSelected="1" view="pageBreakPreview"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2.5703125" style="1" customWidth="1"/>
    <col min="19" max="19" width="15.7109375" style="1" customWidth="1"/>
    <col min="20" max="20" width="12.28515625" style="1" customWidth="1"/>
    <col min="21" max="21" width="13.710937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5504561.1064545447</v>
      </c>
      <c r="S11" s="29">
        <v>5504561.1064545447</v>
      </c>
      <c r="T11" s="29">
        <v>7857838.4709999999</v>
      </c>
      <c r="U11" s="29">
        <f>IF(ISERROR(T11/S11),"N/A",T11/S11*100)</f>
        <v>142.75140776956852</v>
      </c>
      <c r="V11" s="30" t="s">
        <v>44</v>
      </c>
    </row>
    <row r="12" spans="1:35" ht="18.75" customHeight="1" thickTop="1" thickBot="1">
      <c r="A12" s="27"/>
      <c r="B12" s="139" t="s">
        <v>133</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c r="A13" s="63"/>
      <c r="B13" s="64" t="s">
        <v>90</v>
      </c>
      <c r="C13" s="64"/>
      <c r="D13" s="65"/>
      <c r="E13" s="64"/>
      <c r="F13" s="64"/>
      <c r="G13" s="64"/>
      <c r="H13" s="64"/>
      <c r="I13" s="66"/>
      <c r="J13" s="57"/>
      <c r="K13" s="66"/>
      <c r="L13" s="57"/>
      <c r="M13" s="66"/>
      <c r="N13" s="57"/>
      <c r="O13" s="66"/>
      <c r="P13" s="57"/>
      <c r="Q13" s="67"/>
      <c r="R13" s="68">
        <v>0.99099999999999999</v>
      </c>
      <c r="S13" s="68">
        <v>0.99099999999999999</v>
      </c>
      <c r="T13" s="68">
        <v>0.99099999999999999</v>
      </c>
      <c r="U13" s="68">
        <f t="shared" ref="U13:U24" si="0">IF(ISERROR(T13/S13),"N/A",T13/S13*100)</f>
        <v>100</v>
      </c>
      <c r="V13" s="64" t="s">
        <v>134</v>
      </c>
    </row>
    <row r="14" spans="1:35" s="62" customFormat="1" ht="18" customHeight="1">
      <c r="A14" s="63"/>
      <c r="B14" s="64" t="s">
        <v>90</v>
      </c>
      <c r="C14" s="64"/>
      <c r="D14" s="65"/>
      <c r="E14" s="64"/>
      <c r="F14" s="64"/>
      <c r="G14" s="64"/>
      <c r="H14" s="64"/>
      <c r="I14" s="66"/>
      <c r="J14" s="57"/>
      <c r="K14" s="66"/>
      <c r="L14" s="57"/>
      <c r="M14" s="66"/>
      <c r="N14" s="57"/>
      <c r="O14" s="66"/>
      <c r="P14" s="57"/>
      <c r="Q14" s="67"/>
      <c r="R14" s="68">
        <v>19.18</v>
      </c>
      <c r="S14" s="68">
        <v>19.18</v>
      </c>
      <c r="T14" s="68">
        <v>41.97</v>
      </c>
      <c r="U14" s="68">
        <f t="shared" si="0"/>
        <v>218.82168925964547</v>
      </c>
      <c r="V14" s="64" t="s">
        <v>135</v>
      </c>
    </row>
    <row r="15" spans="1:35" s="62" customFormat="1" ht="18" customHeight="1">
      <c r="A15" s="63"/>
      <c r="B15" s="64" t="s">
        <v>90</v>
      </c>
      <c r="C15" s="64"/>
      <c r="D15" s="65"/>
      <c r="E15" s="64"/>
      <c r="F15" s="64"/>
      <c r="G15" s="64"/>
      <c r="H15" s="64"/>
      <c r="I15" s="66"/>
      <c r="J15" s="57"/>
      <c r="K15" s="66"/>
      <c r="L15" s="57"/>
      <c r="M15" s="66"/>
      <c r="N15" s="57"/>
      <c r="O15" s="66"/>
      <c r="P15" s="57"/>
      <c r="Q15" s="67"/>
      <c r="R15" s="68">
        <v>100</v>
      </c>
      <c r="S15" s="68">
        <v>100</v>
      </c>
      <c r="T15" s="68">
        <v>91.29</v>
      </c>
      <c r="U15" s="68">
        <f t="shared" si="0"/>
        <v>91.29</v>
      </c>
      <c r="V15" s="64" t="s">
        <v>136</v>
      </c>
    </row>
    <row r="16" spans="1:35" s="62" customFormat="1" ht="18" customHeight="1">
      <c r="A16" s="63"/>
      <c r="B16" s="64" t="s">
        <v>90</v>
      </c>
      <c r="C16" s="64"/>
      <c r="D16" s="65"/>
      <c r="E16" s="64"/>
      <c r="F16" s="64"/>
      <c r="G16" s="64"/>
      <c r="H16" s="64"/>
      <c r="I16" s="66"/>
      <c r="J16" s="57"/>
      <c r="K16" s="66"/>
      <c r="L16" s="57"/>
      <c r="M16" s="66"/>
      <c r="N16" s="57"/>
      <c r="O16" s="66"/>
      <c r="P16" s="57"/>
      <c r="Q16" s="67"/>
      <c r="R16" s="68">
        <v>1</v>
      </c>
      <c r="S16" s="68">
        <v>1</v>
      </c>
      <c r="T16" s="68">
        <v>97</v>
      </c>
      <c r="U16" s="68">
        <f t="shared" si="0"/>
        <v>9700</v>
      </c>
      <c r="V16" s="64" t="s">
        <v>137</v>
      </c>
    </row>
    <row r="17" spans="1:22" s="62" customFormat="1" ht="18" customHeight="1">
      <c r="A17" s="63"/>
      <c r="B17" s="64" t="s">
        <v>90</v>
      </c>
      <c r="C17" s="64"/>
      <c r="D17" s="65"/>
      <c r="E17" s="64"/>
      <c r="F17" s="64"/>
      <c r="G17" s="64"/>
      <c r="H17" s="64"/>
      <c r="I17" s="66"/>
      <c r="J17" s="57"/>
      <c r="K17" s="66"/>
      <c r="L17" s="57"/>
      <c r="M17" s="66"/>
      <c r="N17" s="57"/>
      <c r="O17" s="66"/>
      <c r="P17" s="57"/>
      <c r="Q17" s="67"/>
      <c r="R17" s="68">
        <v>68</v>
      </c>
      <c r="S17" s="68">
        <v>68</v>
      </c>
      <c r="T17" s="68">
        <v>66.72</v>
      </c>
      <c r="U17" s="68">
        <f t="shared" si="0"/>
        <v>98.117647058823536</v>
      </c>
      <c r="V17" s="64" t="s">
        <v>138</v>
      </c>
    </row>
    <row r="18" spans="1:22" s="62" customFormat="1" ht="29.25" customHeight="1">
      <c r="A18" s="63"/>
      <c r="B18" s="64" t="s">
        <v>90</v>
      </c>
      <c r="C18" s="64"/>
      <c r="D18" s="65"/>
      <c r="E18" s="64"/>
      <c r="F18" s="64"/>
      <c r="G18" s="64"/>
      <c r="H18" s="64"/>
      <c r="I18" s="66"/>
      <c r="J18" s="57"/>
      <c r="K18" s="66"/>
      <c r="L18" s="57"/>
      <c r="M18" s="66"/>
      <c r="N18" s="57"/>
      <c r="O18" s="66"/>
      <c r="P18" s="57"/>
      <c r="Q18" s="67"/>
      <c r="R18" s="68">
        <v>0</v>
      </c>
      <c r="S18" s="68">
        <v>0</v>
      </c>
      <c r="T18" s="68">
        <v>0</v>
      </c>
      <c r="U18" s="68" t="str">
        <f t="shared" si="0"/>
        <v>N/A</v>
      </c>
      <c r="V18" s="64" t="s">
        <v>139</v>
      </c>
    </row>
    <row r="19" spans="1:22" s="62" customFormat="1" ht="18" customHeight="1">
      <c r="A19" s="63"/>
      <c r="B19" s="64" t="s">
        <v>90</v>
      </c>
      <c r="C19" s="64"/>
      <c r="D19" s="65"/>
      <c r="E19" s="64"/>
      <c r="F19" s="64"/>
      <c r="G19" s="64"/>
      <c r="H19" s="64"/>
      <c r="I19" s="66"/>
      <c r="J19" s="57"/>
      <c r="K19" s="66"/>
      <c r="L19" s="57"/>
      <c r="M19" s="66"/>
      <c r="N19" s="57"/>
      <c r="O19" s="66"/>
      <c r="P19" s="57"/>
      <c r="Q19" s="67"/>
      <c r="R19" s="68">
        <v>3</v>
      </c>
      <c r="S19" s="68">
        <v>3</v>
      </c>
      <c r="T19" s="68">
        <v>26152025.210000001</v>
      </c>
      <c r="U19" s="68">
        <f t="shared" si="0"/>
        <v>871734173.66666663</v>
      </c>
      <c r="V19" s="64" t="s">
        <v>140</v>
      </c>
    </row>
    <row r="20" spans="1:22" s="62" customFormat="1" ht="18" customHeight="1">
      <c r="A20" s="63"/>
      <c r="B20" s="64" t="s">
        <v>90</v>
      </c>
      <c r="C20" s="64"/>
      <c r="D20" s="65"/>
      <c r="E20" s="64"/>
      <c r="F20" s="64"/>
      <c r="G20" s="64"/>
      <c r="H20" s="64"/>
      <c r="I20" s="66"/>
      <c r="J20" s="57"/>
      <c r="K20" s="66"/>
      <c r="L20" s="57"/>
      <c r="M20" s="66"/>
      <c r="N20" s="57"/>
      <c r="O20" s="66"/>
      <c r="P20" s="57"/>
      <c r="Q20" s="67"/>
      <c r="R20" s="68">
        <v>1</v>
      </c>
      <c r="S20" s="68">
        <v>1</v>
      </c>
      <c r="T20" s="68">
        <v>1</v>
      </c>
      <c r="U20" s="68">
        <f t="shared" si="0"/>
        <v>100</v>
      </c>
      <c r="V20" s="64" t="s">
        <v>141</v>
      </c>
    </row>
    <row r="21" spans="1:22" s="62" customFormat="1" ht="18" customHeight="1">
      <c r="A21" s="63"/>
      <c r="B21" s="64" t="s">
        <v>90</v>
      </c>
      <c r="C21" s="64"/>
      <c r="D21" s="65"/>
      <c r="E21" s="64"/>
      <c r="F21" s="64"/>
      <c r="G21" s="64"/>
      <c r="H21" s="64"/>
      <c r="I21" s="66"/>
      <c r="J21" s="57"/>
      <c r="K21" s="66"/>
      <c r="L21" s="57"/>
      <c r="M21" s="66"/>
      <c r="N21" s="57"/>
      <c r="O21" s="66"/>
      <c r="P21" s="57"/>
      <c r="Q21" s="67"/>
      <c r="R21" s="68">
        <v>180</v>
      </c>
      <c r="S21" s="68">
        <v>180</v>
      </c>
      <c r="T21" s="68">
        <v>180</v>
      </c>
      <c r="U21" s="68">
        <f t="shared" si="0"/>
        <v>100</v>
      </c>
      <c r="V21" s="64" t="s">
        <v>142</v>
      </c>
    </row>
    <row r="22" spans="1:22" s="62" customFormat="1" ht="18" customHeight="1">
      <c r="A22" s="63"/>
      <c r="B22" s="64" t="s">
        <v>90</v>
      </c>
      <c r="C22" s="64"/>
      <c r="D22" s="65"/>
      <c r="E22" s="64"/>
      <c r="F22" s="64"/>
      <c r="G22" s="64"/>
      <c r="H22" s="64"/>
      <c r="I22" s="66"/>
      <c r="J22" s="57"/>
      <c r="K22" s="66"/>
      <c r="L22" s="57"/>
      <c r="M22" s="66"/>
      <c r="N22" s="57"/>
      <c r="O22" s="66"/>
      <c r="P22" s="57"/>
      <c r="Q22" s="67"/>
      <c r="R22" s="68">
        <v>60201715</v>
      </c>
      <c r="S22" s="68">
        <v>60201715</v>
      </c>
      <c r="T22" s="68">
        <v>60201715</v>
      </c>
      <c r="U22" s="68">
        <f t="shared" si="0"/>
        <v>100</v>
      </c>
      <c r="V22" s="64" t="s">
        <v>143</v>
      </c>
    </row>
    <row r="23" spans="1:22" s="62" customFormat="1" ht="18" customHeight="1" thickBot="1">
      <c r="A23" s="63"/>
      <c r="B23" s="64" t="s">
        <v>90</v>
      </c>
      <c r="C23" s="64"/>
      <c r="D23" s="65"/>
      <c r="E23" s="64"/>
      <c r="F23" s="64"/>
      <c r="G23" s="64"/>
      <c r="H23" s="64"/>
      <c r="I23" s="66"/>
      <c r="J23" s="57"/>
      <c r="K23" s="66"/>
      <c r="L23" s="57"/>
      <c r="M23" s="66"/>
      <c r="N23" s="57"/>
      <c r="O23" s="66"/>
      <c r="P23" s="57"/>
      <c r="Q23" s="67"/>
      <c r="R23" s="68">
        <v>348084</v>
      </c>
      <c r="S23" s="68">
        <v>348084</v>
      </c>
      <c r="T23" s="68">
        <v>82004</v>
      </c>
      <c r="U23" s="68">
        <f t="shared" si="0"/>
        <v>23.558681237862125</v>
      </c>
      <c r="V23" s="64" t="s">
        <v>144</v>
      </c>
    </row>
    <row r="24" spans="1:22" ht="169.5" customHeight="1" thickTop="1" thickBot="1">
      <c r="A24" s="27"/>
      <c r="B24" s="28" t="s">
        <v>45</v>
      </c>
      <c r="C24" s="107" t="s">
        <v>39</v>
      </c>
      <c r="D24" s="107"/>
      <c r="E24" s="107"/>
      <c r="F24" s="107"/>
      <c r="G24" s="107"/>
      <c r="H24" s="107"/>
      <c r="I24" s="107" t="s">
        <v>46</v>
      </c>
      <c r="J24" s="107"/>
      <c r="K24" s="107"/>
      <c r="L24" s="107" t="s">
        <v>47</v>
      </c>
      <c r="M24" s="107"/>
      <c r="N24" s="107"/>
      <c r="O24" s="107"/>
      <c r="P24" s="29" t="s">
        <v>48</v>
      </c>
      <c r="Q24" s="29" t="s">
        <v>49</v>
      </c>
      <c r="R24" s="29">
        <v>5717775.6466666674</v>
      </c>
      <c r="S24" s="29">
        <v>5717775.6466666674</v>
      </c>
      <c r="T24" s="29">
        <v>7525590.3358333344</v>
      </c>
      <c r="U24" s="29">
        <f t="shared" si="0"/>
        <v>131.61744707875312</v>
      </c>
      <c r="V24" s="30" t="s">
        <v>44</v>
      </c>
    </row>
    <row r="25" spans="1:22" ht="18.75" customHeight="1" thickTop="1" thickBot="1">
      <c r="A25" s="27"/>
      <c r="B25" s="139" t="s">
        <v>133</v>
      </c>
      <c r="C25" s="137"/>
      <c r="D25" s="137"/>
      <c r="E25" s="137"/>
      <c r="F25" s="137"/>
      <c r="G25" s="137"/>
      <c r="H25" s="137"/>
      <c r="I25" s="137"/>
      <c r="J25" s="137"/>
      <c r="K25" s="137"/>
      <c r="L25" s="137"/>
      <c r="M25" s="137"/>
      <c r="N25" s="137"/>
      <c r="O25" s="137"/>
      <c r="P25" s="137"/>
      <c r="Q25" s="137"/>
      <c r="R25" s="137"/>
      <c r="S25" s="137"/>
      <c r="T25" s="137"/>
      <c r="U25" s="137"/>
      <c r="V25" s="138"/>
    </row>
    <row r="26" spans="1:22" s="62" customFormat="1" ht="18" customHeight="1">
      <c r="A26" s="63"/>
      <c r="B26" s="64" t="s">
        <v>90</v>
      </c>
      <c r="C26" s="64"/>
      <c r="D26" s="65"/>
      <c r="E26" s="64"/>
      <c r="F26" s="64"/>
      <c r="G26" s="64"/>
      <c r="H26" s="64"/>
      <c r="I26" s="66"/>
      <c r="J26" s="57"/>
      <c r="K26" s="66"/>
      <c r="L26" s="57"/>
      <c r="M26" s="66"/>
      <c r="N26" s="57"/>
      <c r="O26" s="66"/>
      <c r="P26" s="57"/>
      <c r="Q26" s="67"/>
      <c r="R26" s="68">
        <v>1.07</v>
      </c>
      <c r="S26" s="68">
        <v>1.07</v>
      </c>
      <c r="T26" s="68">
        <v>1.0900000000000001</v>
      </c>
      <c r="U26" s="68">
        <f t="shared" ref="U26:U37" si="1">IF(ISERROR(T26/S26),"N/A",T26/S26*100)</f>
        <v>101.86915887850468</v>
      </c>
      <c r="V26" s="64" t="s">
        <v>134</v>
      </c>
    </row>
    <row r="27" spans="1:22" s="62" customFormat="1" ht="18" customHeight="1">
      <c r="A27" s="63"/>
      <c r="B27" s="64" t="s">
        <v>90</v>
      </c>
      <c r="C27" s="64"/>
      <c r="D27" s="65"/>
      <c r="E27" s="64"/>
      <c r="F27" s="64"/>
      <c r="G27" s="64"/>
      <c r="H27" s="64"/>
      <c r="I27" s="66"/>
      <c r="J27" s="57"/>
      <c r="K27" s="66"/>
      <c r="L27" s="57"/>
      <c r="M27" s="66"/>
      <c r="N27" s="57"/>
      <c r="O27" s="66"/>
      <c r="P27" s="57"/>
      <c r="Q27" s="67"/>
      <c r="R27" s="68">
        <v>17.5</v>
      </c>
      <c r="S27" s="68">
        <v>17.5</v>
      </c>
      <c r="T27" s="68">
        <v>3.67</v>
      </c>
      <c r="U27" s="68">
        <f t="shared" si="1"/>
        <v>20.971428571428572</v>
      </c>
      <c r="V27" s="64" t="s">
        <v>135</v>
      </c>
    </row>
    <row r="28" spans="1:22" s="62" customFormat="1" ht="18" customHeight="1">
      <c r="A28" s="63"/>
      <c r="B28" s="64" t="s">
        <v>90</v>
      </c>
      <c r="C28" s="64"/>
      <c r="D28" s="65"/>
      <c r="E28" s="64"/>
      <c r="F28" s="64"/>
      <c r="G28" s="64"/>
      <c r="H28" s="64"/>
      <c r="I28" s="66"/>
      <c r="J28" s="57"/>
      <c r="K28" s="66"/>
      <c r="L28" s="57"/>
      <c r="M28" s="66"/>
      <c r="N28" s="57"/>
      <c r="O28" s="66"/>
      <c r="P28" s="57"/>
      <c r="Q28" s="67"/>
      <c r="R28" s="68">
        <v>6</v>
      </c>
      <c r="S28" s="68">
        <v>6</v>
      </c>
      <c r="T28" s="68">
        <v>0.06</v>
      </c>
      <c r="U28" s="68">
        <f t="shared" si="1"/>
        <v>1</v>
      </c>
      <c r="V28" s="64" t="s">
        <v>136</v>
      </c>
    </row>
    <row r="29" spans="1:22" s="62" customFormat="1" ht="18" customHeight="1">
      <c r="A29" s="63"/>
      <c r="B29" s="64" t="s">
        <v>90</v>
      </c>
      <c r="C29" s="64"/>
      <c r="D29" s="65"/>
      <c r="E29" s="64"/>
      <c r="F29" s="64"/>
      <c r="G29" s="64"/>
      <c r="H29" s="64"/>
      <c r="I29" s="66"/>
      <c r="J29" s="57"/>
      <c r="K29" s="66"/>
      <c r="L29" s="57"/>
      <c r="M29" s="66"/>
      <c r="N29" s="57"/>
      <c r="O29" s="66"/>
      <c r="P29" s="57"/>
      <c r="Q29" s="67"/>
      <c r="R29" s="68">
        <v>1</v>
      </c>
      <c r="S29" s="68">
        <v>1</v>
      </c>
      <c r="T29" s="68">
        <v>1</v>
      </c>
      <c r="U29" s="68">
        <f t="shared" si="1"/>
        <v>100</v>
      </c>
      <c r="V29" s="64" t="s">
        <v>137</v>
      </c>
    </row>
    <row r="30" spans="1:22" s="62" customFormat="1" ht="18" customHeight="1">
      <c r="A30" s="63"/>
      <c r="B30" s="64" t="s">
        <v>90</v>
      </c>
      <c r="C30" s="64"/>
      <c r="D30" s="65"/>
      <c r="E30" s="64"/>
      <c r="F30" s="64"/>
      <c r="G30" s="64"/>
      <c r="H30" s="64"/>
      <c r="I30" s="66"/>
      <c r="J30" s="57"/>
      <c r="K30" s="66"/>
      <c r="L30" s="57"/>
      <c r="M30" s="66"/>
      <c r="N30" s="57"/>
      <c r="O30" s="66"/>
      <c r="P30" s="57"/>
      <c r="Q30" s="67"/>
      <c r="R30" s="68">
        <v>16.899999999999999</v>
      </c>
      <c r="S30" s="68">
        <v>16.899999999999999</v>
      </c>
      <c r="T30" s="68">
        <v>4.0999999999999996</v>
      </c>
      <c r="U30" s="68">
        <f t="shared" si="1"/>
        <v>24.260355029585799</v>
      </c>
      <c r="V30" s="64" t="s">
        <v>138</v>
      </c>
    </row>
    <row r="31" spans="1:22" s="62" customFormat="1" ht="18" customHeight="1">
      <c r="A31" s="63"/>
      <c r="B31" s="64" t="s">
        <v>90</v>
      </c>
      <c r="C31" s="64"/>
      <c r="D31" s="65"/>
      <c r="E31" s="64"/>
      <c r="F31" s="64"/>
      <c r="G31" s="64"/>
      <c r="H31" s="64"/>
      <c r="I31" s="66"/>
      <c r="J31" s="57"/>
      <c r="K31" s="66"/>
      <c r="L31" s="57"/>
      <c r="M31" s="66"/>
      <c r="N31" s="57"/>
      <c r="O31" s="66"/>
      <c r="P31" s="57"/>
      <c r="Q31" s="67"/>
      <c r="R31" s="68">
        <v>0</v>
      </c>
      <c r="S31" s="68">
        <v>0</v>
      </c>
      <c r="T31" s="68">
        <v>0</v>
      </c>
      <c r="U31" s="68" t="str">
        <f t="shared" si="1"/>
        <v>N/A</v>
      </c>
      <c r="V31" s="64" t="s">
        <v>139</v>
      </c>
    </row>
    <row r="32" spans="1:22" s="62" customFormat="1" ht="18" customHeight="1">
      <c r="A32" s="63"/>
      <c r="B32" s="64" t="s">
        <v>90</v>
      </c>
      <c r="C32" s="64"/>
      <c r="D32" s="65"/>
      <c r="E32" s="64"/>
      <c r="F32" s="64"/>
      <c r="G32" s="64"/>
      <c r="H32" s="64"/>
      <c r="I32" s="66"/>
      <c r="J32" s="57"/>
      <c r="K32" s="66"/>
      <c r="L32" s="57"/>
      <c r="M32" s="66"/>
      <c r="N32" s="57"/>
      <c r="O32" s="66"/>
      <c r="P32" s="57"/>
      <c r="Q32" s="67"/>
      <c r="R32" s="68">
        <v>3</v>
      </c>
      <c r="S32" s="68">
        <v>3</v>
      </c>
      <c r="T32" s="68">
        <v>26152025.210000001</v>
      </c>
      <c r="U32" s="68">
        <f t="shared" si="1"/>
        <v>871734173.66666663</v>
      </c>
      <c r="V32" s="64" t="s">
        <v>140</v>
      </c>
    </row>
    <row r="33" spans="1:22" s="62" customFormat="1" ht="18" customHeight="1">
      <c r="A33" s="63"/>
      <c r="B33" s="64" t="s">
        <v>90</v>
      </c>
      <c r="C33" s="64"/>
      <c r="D33" s="65"/>
      <c r="E33" s="64"/>
      <c r="F33" s="64"/>
      <c r="G33" s="64"/>
      <c r="H33" s="64"/>
      <c r="I33" s="66"/>
      <c r="J33" s="57"/>
      <c r="K33" s="66"/>
      <c r="L33" s="57"/>
      <c r="M33" s="66"/>
      <c r="N33" s="57"/>
      <c r="O33" s="66"/>
      <c r="P33" s="57"/>
      <c r="Q33" s="67"/>
      <c r="R33" s="68">
        <v>0.08</v>
      </c>
      <c r="S33" s="68">
        <v>0.08</v>
      </c>
      <c r="T33" s="68">
        <v>0.08</v>
      </c>
      <c r="U33" s="68">
        <f t="shared" si="1"/>
        <v>100</v>
      </c>
      <c r="V33" s="64" t="s">
        <v>141</v>
      </c>
    </row>
    <row r="34" spans="1:22" s="62" customFormat="1" ht="18" customHeight="1">
      <c r="A34" s="63"/>
      <c r="B34" s="64" t="s">
        <v>90</v>
      </c>
      <c r="C34" s="64"/>
      <c r="D34" s="65"/>
      <c r="E34" s="64"/>
      <c r="F34" s="64"/>
      <c r="G34" s="64"/>
      <c r="H34" s="64"/>
      <c r="I34" s="66"/>
      <c r="J34" s="57"/>
      <c r="K34" s="66"/>
      <c r="L34" s="57"/>
      <c r="M34" s="66"/>
      <c r="N34" s="57"/>
      <c r="O34" s="66"/>
      <c r="P34" s="57"/>
      <c r="Q34" s="67"/>
      <c r="R34" s="68">
        <v>5445048.2800000003</v>
      </c>
      <c r="S34" s="68">
        <v>5445048.2800000003</v>
      </c>
      <c r="T34" s="68">
        <v>5445048.2800000003</v>
      </c>
      <c r="U34" s="68">
        <f t="shared" si="1"/>
        <v>100</v>
      </c>
      <c r="V34" s="64" t="s">
        <v>142</v>
      </c>
    </row>
    <row r="35" spans="1:22" s="62" customFormat="1" ht="18" customHeight="1">
      <c r="A35" s="63"/>
      <c r="B35" s="64" t="s">
        <v>90</v>
      </c>
      <c r="C35" s="64"/>
      <c r="D35" s="65"/>
      <c r="E35" s="64"/>
      <c r="F35" s="64"/>
      <c r="G35" s="64"/>
      <c r="H35" s="64"/>
      <c r="I35" s="66"/>
      <c r="J35" s="57"/>
      <c r="K35" s="66"/>
      <c r="L35" s="57"/>
      <c r="M35" s="66"/>
      <c r="N35" s="57"/>
      <c r="O35" s="66"/>
      <c r="P35" s="57"/>
      <c r="Q35" s="67"/>
      <c r="R35" s="68">
        <v>60201715</v>
      </c>
      <c r="S35" s="68">
        <v>60201715</v>
      </c>
      <c r="T35" s="68">
        <v>41630890</v>
      </c>
      <c r="U35" s="68">
        <f t="shared" si="1"/>
        <v>69.152332288208072</v>
      </c>
      <c r="V35" s="64" t="s">
        <v>143</v>
      </c>
    </row>
    <row r="36" spans="1:22" s="62" customFormat="1" ht="18" customHeight="1">
      <c r="A36" s="63"/>
      <c r="B36" s="64" t="s">
        <v>90</v>
      </c>
      <c r="C36" s="64"/>
      <c r="D36" s="65"/>
      <c r="E36" s="64"/>
      <c r="F36" s="64"/>
      <c r="G36" s="64"/>
      <c r="H36" s="64"/>
      <c r="I36" s="66"/>
      <c r="J36" s="57"/>
      <c r="K36" s="66"/>
      <c r="L36" s="57"/>
      <c r="M36" s="66"/>
      <c r="N36" s="57"/>
      <c r="O36" s="66"/>
      <c r="P36" s="57"/>
      <c r="Q36" s="67"/>
      <c r="R36" s="68">
        <v>2966498.79</v>
      </c>
      <c r="S36" s="68">
        <v>2966498.79</v>
      </c>
      <c r="T36" s="68">
        <v>17079110.399999999</v>
      </c>
      <c r="U36" s="68">
        <f t="shared" si="1"/>
        <v>575.73292992983147</v>
      </c>
      <c r="V36" s="64" t="s">
        <v>144</v>
      </c>
    </row>
    <row r="37" spans="1:22" s="62" customFormat="1" ht="18" customHeight="1" thickBot="1">
      <c r="A37" s="63"/>
      <c r="B37" s="64" t="s">
        <v>90</v>
      </c>
      <c r="C37" s="64"/>
      <c r="D37" s="65"/>
      <c r="E37" s="64"/>
      <c r="F37" s="64"/>
      <c r="G37" s="64"/>
      <c r="H37" s="64"/>
      <c r="I37" s="66"/>
      <c r="J37" s="57"/>
      <c r="K37" s="66"/>
      <c r="L37" s="57"/>
      <c r="M37" s="66"/>
      <c r="N37" s="57"/>
      <c r="O37" s="66"/>
      <c r="P37" s="57"/>
      <c r="Q37" s="67"/>
      <c r="R37" s="68">
        <v>0.14000000000000001</v>
      </c>
      <c r="S37" s="68">
        <v>0.14000000000000001</v>
      </c>
      <c r="T37" s="68">
        <v>0.14000000000000001</v>
      </c>
      <c r="U37" s="68">
        <f t="shared" si="1"/>
        <v>100</v>
      </c>
      <c r="V37" s="64" t="s">
        <v>145</v>
      </c>
    </row>
    <row r="38" spans="1:22" s="51" customFormat="1" ht="14.85" customHeight="1" thickTop="1" thickBot="1">
      <c r="B38" s="52" t="s">
        <v>59</v>
      </c>
      <c r="C38" s="53"/>
      <c r="D38" s="53"/>
      <c r="E38" s="53"/>
      <c r="F38" s="53"/>
      <c r="G38" s="53"/>
      <c r="H38" s="54"/>
      <c r="I38" s="54"/>
      <c r="J38" s="54"/>
      <c r="K38" s="54"/>
      <c r="L38" s="54"/>
      <c r="M38" s="54"/>
      <c r="N38" s="54"/>
      <c r="O38" s="54"/>
      <c r="P38" s="54"/>
      <c r="Q38" s="54"/>
      <c r="R38" s="54"/>
      <c r="S38" s="54"/>
      <c r="T38" s="54"/>
      <c r="U38" s="54"/>
      <c r="V38" s="55"/>
    </row>
    <row r="39" spans="1:22" ht="44.25" customHeight="1" thickTop="1">
      <c r="B39" s="114" t="s">
        <v>60</v>
      </c>
      <c r="C39" s="115"/>
      <c r="D39" s="115"/>
      <c r="E39" s="115"/>
      <c r="F39" s="115"/>
      <c r="G39" s="115"/>
      <c r="H39" s="115"/>
      <c r="I39" s="115"/>
      <c r="J39" s="115"/>
      <c r="K39" s="115"/>
      <c r="L39" s="115"/>
      <c r="M39" s="115"/>
      <c r="N39" s="115"/>
      <c r="O39" s="115"/>
      <c r="P39" s="115"/>
      <c r="Q39" s="115"/>
      <c r="R39" s="115"/>
      <c r="S39" s="115"/>
      <c r="T39" s="115"/>
      <c r="U39" s="115"/>
      <c r="V39" s="116"/>
    </row>
    <row r="40" spans="1:22" ht="256.5" customHeight="1">
      <c r="B40" s="104" t="s">
        <v>146</v>
      </c>
      <c r="C40" s="105"/>
      <c r="D40" s="105"/>
      <c r="E40" s="105"/>
      <c r="F40" s="105"/>
      <c r="G40" s="105"/>
      <c r="H40" s="105"/>
      <c r="I40" s="105"/>
      <c r="J40" s="105"/>
      <c r="K40" s="105"/>
      <c r="L40" s="105"/>
      <c r="M40" s="105"/>
      <c r="N40" s="105"/>
      <c r="O40" s="105"/>
      <c r="P40" s="105"/>
      <c r="Q40" s="105"/>
      <c r="R40" s="105"/>
      <c r="S40" s="105"/>
      <c r="T40" s="105"/>
      <c r="U40" s="105"/>
      <c r="V40" s="106"/>
    </row>
    <row r="41" spans="1:22" ht="256.5" customHeight="1">
      <c r="B41" s="104" t="s">
        <v>147</v>
      </c>
      <c r="C41" s="105"/>
      <c r="D41" s="105"/>
      <c r="E41" s="105"/>
      <c r="F41" s="105"/>
      <c r="G41" s="105"/>
      <c r="H41" s="105"/>
      <c r="I41" s="105"/>
      <c r="J41" s="105"/>
      <c r="K41" s="105"/>
      <c r="L41" s="105"/>
      <c r="M41" s="105"/>
      <c r="N41" s="105"/>
      <c r="O41" s="105"/>
      <c r="P41" s="105"/>
      <c r="Q41" s="105"/>
      <c r="R41" s="105"/>
      <c r="S41" s="105"/>
      <c r="T41" s="105"/>
      <c r="U41" s="105"/>
      <c r="V41" s="106"/>
    </row>
  </sheetData>
  <mergeCells count="32">
    <mergeCell ref="B25:V25"/>
    <mergeCell ref="B39:V39"/>
    <mergeCell ref="B40:V40"/>
    <mergeCell ref="B41:V41"/>
    <mergeCell ref="I11:K11"/>
    <mergeCell ref="L11:O11"/>
    <mergeCell ref="B12:V12"/>
    <mergeCell ref="C24:H24"/>
    <mergeCell ref="I24:K24"/>
    <mergeCell ref="L24:O24"/>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sheetPr>
    <tabColor indexed="11"/>
    <pageSetUpPr fitToPage="1"/>
  </sheetPr>
  <dimension ref="A1:AI20"/>
  <sheetViews>
    <sheetView showGridLines="0" tabSelected="1" view="pageBreakPreview"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25</v>
      </c>
      <c r="S11" s="29">
        <v>25</v>
      </c>
      <c r="T11" s="29">
        <v>0</v>
      </c>
      <c r="U11" s="29">
        <f>IF(ISERROR(T11/S11),"N/A",T11/S11*100)</f>
        <v>0</v>
      </c>
      <c r="V11" s="30" t="s">
        <v>44</v>
      </c>
    </row>
    <row r="12" spans="1:35" ht="18.75" customHeight="1" thickTop="1" thickBot="1">
      <c r="A12" s="27"/>
      <c r="B12" s="139" t="s">
        <v>148</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thickBot="1">
      <c r="A13" s="63"/>
      <c r="B13" s="64" t="s">
        <v>90</v>
      </c>
      <c r="C13" s="64"/>
      <c r="D13" s="65"/>
      <c r="E13" s="64"/>
      <c r="F13" s="64"/>
      <c r="G13" s="64"/>
      <c r="H13" s="64"/>
      <c r="I13" s="66"/>
      <c r="J13" s="57"/>
      <c r="K13" s="66"/>
      <c r="L13" s="57"/>
      <c r="M13" s="66"/>
      <c r="N13" s="57"/>
      <c r="O13" s="66"/>
      <c r="P13" s="57"/>
      <c r="Q13" s="67"/>
      <c r="R13" s="68">
        <v>25</v>
      </c>
      <c r="S13" s="68">
        <v>25</v>
      </c>
      <c r="T13" s="68">
        <v>0</v>
      </c>
      <c r="U13" s="68">
        <f>IF(ISERROR(T13/S13),"N/A",T13/S13*100)</f>
        <v>0</v>
      </c>
      <c r="V13" s="64" t="s">
        <v>149</v>
      </c>
    </row>
    <row r="14" spans="1:35" ht="169.5" customHeight="1" thickTop="1" thickBot="1">
      <c r="A14" s="27"/>
      <c r="B14" s="28" t="s">
        <v>45</v>
      </c>
      <c r="C14" s="107" t="s">
        <v>39</v>
      </c>
      <c r="D14" s="107"/>
      <c r="E14" s="107"/>
      <c r="F14" s="107"/>
      <c r="G14" s="107"/>
      <c r="H14" s="107"/>
      <c r="I14" s="107" t="s">
        <v>46</v>
      </c>
      <c r="J14" s="107"/>
      <c r="K14" s="107"/>
      <c r="L14" s="107" t="s">
        <v>47</v>
      </c>
      <c r="M14" s="107"/>
      <c r="N14" s="107"/>
      <c r="O14" s="107"/>
      <c r="P14" s="29" t="s">
        <v>48</v>
      </c>
      <c r="Q14" s="29" t="s">
        <v>49</v>
      </c>
      <c r="R14" s="29">
        <v>25</v>
      </c>
      <c r="S14" s="29">
        <v>25</v>
      </c>
      <c r="T14" s="29">
        <v>25</v>
      </c>
      <c r="U14" s="29">
        <f>IF(ISERROR(T14/S14),"N/A",T14/S14*100)</f>
        <v>100</v>
      </c>
      <c r="V14" s="30" t="s">
        <v>44</v>
      </c>
    </row>
    <row r="15" spans="1:35" ht="18.75" customHeight="1" thickTop="1" thickBot="1">
      <c r="A15" s="27"/>
      <c r="B15" s="139" t="s">
        <v>148</v>
      </c>
      <c r="C15" s="137"/>
      <c r="D15" s="137"/>
      <c r="E15" s="137"/>
      <c r="F15" s="137"/>
      <c r="G15" s="137"/>
      <c r="H15" s="137"/>
      <c r="I15" s="137"/>
      <c r="J15" s="137"/>
      <c r="K15" s="137"/>
      <c r="L15" s="137"/>
      <c r="M15" s="137"/>
      <c r="N15" s="137"/>
      <c r="O15" s="137"/>
      <c r="P15" s="137"/>
      <c r="Q15" s="137"/>
      <c r="R15" s="137"/>
      <c r="S15" s="137"/>
      <c r="T15" s="137"/>
      <c r="U15" s="137"/>
      <c r="V15" s="138"/>
    </row>
    <row r="16" spans="1:35" s="62" customFormat="1" ht="18" customHeight="1" thickBot="1">
      <c r="A16" s="63"/>
      <c r="B16" s="64" t="s">
        <v>90</v>
      </c>
      <c r="C16" s="64"/>
      <c r="D16" s="65"/>
      <c r="E16" s="64"/>
      <c r="F16" s="64"/>
      <c r="G16" s="64"/>
      <c r="H16" s="64"/>
      <c r="I16" s="66"/>
      <c r="J16" s="57"/>
      <c r="K16" s="66"/>
      <c r="L16" s="57"/>
      <c r="M16" s="66"/>
      <c r="N16" s="57"/>
      <c r="O16" s="66"/>
      <c r="P16" s="57"/>
      <c r="Q16" s="67"/>
      <c r="R16" s="68">
        <v>25</v>
      </c>
      <c r="S16" s="68">
        <v>25</v>
      </c>
      <c r="T16" s="68">
        <v>25</v>
      </c>
      <c r="U16" s="68">
        <f>IF(ISERROR(T16/S16),"N/A",T16/S16*100)</f>
        <v>100</v>
      </c>
      <c r="V16" s="64" t="s">
        <v>149</v>
      </c>
    </row>
    <row r="17" spans="2:22" s="51" customFormat="1" ht="14.85" customHeight="1" thickTop="1" thickBot="1">
      <c r="B17" s="52" t="s">
        <v>59</v>
      </c>
      <c r="C17" s="53"/>
      <c r="D17" s="53"/>
      <c r="E17" s="53"/>
      <c r="F17" s="53"/>
      <c r="G17" s="53"/>
      <c r="H17" s="54"/>
      <c r="I17" s="54"/>
      <c r="J17" s="54"/>
      <c r="K17" s="54"/>
      <c r="L17" s="54"/>
      <c r="M17" s="54"/>
      <c r="N17" s="54"/>
      <c r="O17" s="54"/>
      <c r="P17" s="54"/>
      <c r="Q17" s="54"/>
      <c r="R17" s="54"/>
      <c r="S17" s="54"/>
      <c r="T17" s="54"/>
      <c r="U17" s="54"/>
      <c r="V17" s="55"/>
    </row>
    <row r="18" spans="2:22" ht="41.25" customHeight="1" thickTop="1">
      <c r="B18" s="114" t="s">
        <v>60</v>
      </c>
      <c r="C18" s="115"/>
      <c r="D18" s="115"/>
      <c r="E18" s="115"/>
      <c r="F18" s="115"/>
      <c r="G18" s="115"/>
      <c r="H18" s="115"/>
      <c r="I18" s="115"/>
      <c r="J18" s="115"/>
      <c r="K18" s="115"/>
      <c r="L18" s="115"/>
      <c r="M18" s="115"/>
      <c r="N18" s="115"/>
      <c r="O18" s="115"/>
      <c r="P18" s="115"/>
      <c r="Q18" s="115"/>
      <c r="R18" s="115"/>
      <c r="S18" s="115"/>
      <c r="T18" s="115"/>
      <c r="U18" s="115"/>
      <c r="V18" s="116"/>
    </row>
    <row r="19" spans="2:22" ht="51" customHeight="1">
      <c r="B19" s="104" t="s">
        <v>150</v>
      </c>
      <c r="C19" s="105"/>
      <c r="D19" s="105"/>
      <c r="E19" s="105"/>
      <c r="F19" s="105"/>
      <c r="G19" s="105"/>
      <c r="H19" s="105"/>
      <c r="I19" s="105"/>
      <c r="J19" s="105"/>
      <c r="K19" s="105"/>
      <c r="L19" s="105"/>
      <c r="M19" s="105"/>
      <c r="N19" s="105"/>
      <c r="O19" s="105"/>
      <c r="P19" s="105"/>
      <c r="Q19" s="105"/>
      <c r="R19" s="105"/>
      <c r="S19" s="105"/>
      <c r="T19" s="105"/>
      <c r="U19" s="105"/>
      <c r="V19" s="106"/>
    </row>
    <row r="20" spans="2:22" ht="51" customHeight="1">
      <c r="B20" s="104" t="s">
        <v>151</v>
      </c>
      <c r="C20" s="105"/>
      <c r="D20" s="105"/>
      <c r="E20" s="105"/>
      <c r="F20" s="105"/>
      <c r="G20" s="105"/>
      <c r="H20" s="105"/>
      <c r="I20" s="105"/>
      <c r="J20" s="105"/>
      <c r="K20" s="105"/>
      <c r="L20" s="105"/>
      <c r="M20" s="105"/>
      <c r="N20" s="105"/>
      <c r="O20" s="105"/>
      <c r="P20" s="105"/>
      <c r="Q20" s="105"/>
      <c r="R20" s="105"/>
      <c r="S20" s="105"/>
      <c r="T20" s="105"/>
      <c r="U20" s="105"/>
      <c r="V20" s="106"/>
    </row>
  </sheetData>
  <mergeCells count="32">
    <mergeCell ref="B15:V15"/>
    <mergeCell ref="B18:V18"/>
    <mergeCell ref="B19:V19"/>
    <mergeCell ref="B20:V20"/>
    <mergeCell ref="I11:K11"/>
    <mergeCell ref="L11:O11"/>
    <mergeCell ref="B12:V12"/>
    <mergeCell ref="C14:H14"/>
    <mergeCell ref="I14:K14"/>
    <mergeCell ref="L14:O14"/>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sheetPr>
    <tabColor indexed="11"/>
    <pageSetUpPr fitToPage="1"/>
  </sheetPr>
  <dimension ref="A1:AI25"/>
  <sheetViews>
    <sheetView showGridLines="0" tabSelected="1" view="pageBreakPreview"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34.710937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20.246666666666666</v>
      </c>
      <c r="S11" s="29">
        <v>20.283333333333335</v>
      </c>
      <c r="T11" s="29">
        <v>20.283333333333335</v>
      </c>
      <c r="U11" s="29">
        <f>IF(ISERROR(T11/S11),"N/A",T11/S11*100)</f>
        <v>100</v>
      </c>
      <c r="V11" s="30" t="s">
        <v>44</v>
      </c>
    </row>
    <row r="12" spans="1:35" ht="18.75" customHeight="1" thickTop="1" thickBot="1">
      <c r="A12" s="27"/>
      <c r="B12" s="139" t="s">
        <v>152</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c r="A13" s="63"/>
      <c r="B13" s="64" t="s">
        <v>90</v>
      </c>
      <c r="C13" s="64"/>
      <c r="D13" s="65"/>
      <c r="E13" s="64"/>
      <c r="F13" s="64"/>
      <c r="G13" s="64"/>
      <c r="H13" s="64"/>
      <c r="I13" s="66"/>
      <c r="J13" s="57"/>
      <c r="K13" s="66"/>
      <c r="L13" s="57"/>
      <c r="M13" s="66"/>
      <c r="N13" s="57"/>
      <c r="O13" s="66"/>
      <c r="P13" s="57"/>
      <c r="Q13" s="67"/>
      <c r="R13" s="68">
        <v>3</v>
      </c>
      <c r="S13" s="68">
        <v>3.11</v>
      </c>
      <c r="T13" s="68">
        <v>3.11</v>
      </c>
      <c r="U13" s="68">
        <f>IF(ISERROR(T13/S13),"N/A",T13/S13*100)</f>
        <v>100</v>
      </c>
      <c r="V13" s="64" t="s">
        <v>153</v>
      </c>
    </row>
    <row r="14" spans="1:35" s="62" customFormat="1" ht="18" customHeight="1">
      <c r="A14" s="63"/>
      <c r="B14" s="64" t="s">
        <v>90</v>
      </c>
      <c r="C14" s="64"/>
      <c r="D14" s="65"/>
      <c r="E14" s="64"/>
      <c r="F14" s="64"/>
      <c r="G14" s="64"/>
      <c r="H14" s="64"/>
      <c r="I14" s="66"/>
      <c r="J14" s="57"/>
      <c r="K14" s="66"/>
      <c r="L14" s="57"/>
      <c r="M14" s="66"/>
      <c r="N14" s="57"/>
      <c r="O14" s="66"/>
      <c r="P14" s="57"/>
      <c r="Q14" s="67"/>
      <c r="R14" s="68">
        <v>12.74</v>
      </c>
      <c r="S14" s="68">
        <v>12.74</v>
      </c>
      <c r="T14" s="68">
        <v>12.74</v>
      </c>
      <c r="U14" s="68">
        <f>IF(ISERROR(T14/S14),"N/A",T14/S14*100)</f>
        <v>100</v>
      </c>
      <c r="V14" s="64" t="s">
        <v>154</v>
      </c>
    </row>
    <row r="15" spans="1:35" s="62" customFormat="1" ht="18" customHeight="1" thickBot="1">
      <c r="A15" s="63"/>
      <c r="B15" s="64" t="s">
        <v>90</v>
      </c>
      <c r="C15" s="64"/>
      <c r="D15" s="65"/>
      <c r="E15" s="64"/>
      <c r="F15" s="64"/>
      <c r="G15" s="64"/>
      <c r="H15" s="64"/>
      <c r="I15" s="66"/>
      <c r="J15" s="57"/>
      <c r="K15" s="66"/>
      <c r="L15" s="57"/>
      <c r="M15" s="66"/>
      <c r="N15" s="57"/>
      <c r="O15" s="66"/>
      <c r="P15" s="57"/>
      <c r="Q15" s="67"/>
      <c r="R15" s="68">
        <v>45</v>
      </c>
      <c r="S15" s="68">
        <v>45</v>
      </c>
      <c r="T15" s="68">
        <v>45</v>
      </c>
      <c r="U15" s="68">
        <f>IF(ISERROR(T15/S15),"N/A",T15/S15*100)</f>
        <v>100</v>
      </c>
      <c r="V15" s="64" t="s">
        <v>155</v>
      </c>
    </row>
    <row r="16" spans="1:35" ht="174" customHeight="1" thickTop="1" thickBot="1">
      <c r="A16" s="27"/>
      <c r="B16" s="28" t="s">
        <v>45</v>
      </c>
      <c r="C16" s="107" t="s">
        <v>39</v>
      </c>
      <c r="D16" s="107"/>
      <c r="E16" s="107"/>
      <c r="F16" s="107"/>
      <c r="G16" s="107"/>
      <c r="H16" s="107"/>
      <c r="I16" s="107" t="s">
        <v>46</v>
      </c>
      <c r="J16" s="107"/>
      <c r="K16" s="107"/>
      <c r="L16" s="107" t="s">
        <v>47</v>
      </c>
      <c r="M16" s="107"/>
      <c r="N16" s="107"/>
      <c r="O16" s="107"/>
      <c r="P16" s="29" t="s">
        <v>48</v>
      </c>
      <c r="Q16" s="29" t="s">
        <v>49</v>
      </c>
      <c r="R16" s="29">
        <v>20.0825</v>
      </c>
      <c r="S16" s="29">
        <v>20.09</v>
      </c>
      <c r="T16" s="29">
        <v>20.09</v>
      </c>
      <c r="U16" s="29">
        <f>IF(ISERROR(T16/S16),"N/A",T16/S16*100)</f>
        <v>100</v>
      </c>
      <c r="V16" s="30" t="s">
        <v>44</v>
      </c>
    </row>
    <row r="17" spans="1:22" ht="18.75" customHeight="1" thickTop="1" thickBot="1">
      <c r="A17" s="27"/>
      <c r="B17" s="139" t="s">
        <v>152</v>
      </c>
      <c r="C17" s="137"/>
      <c r="D17" s="137"/>
      <c r="E17" s="137"/>
      <c r="F17" s="137"/>
      <c r="G17" s="137"/>
      <c r="H17" s="137"/>
      <c r="I17" s="137"/>
      <c r="J17" s="137"/>
      <c r="K17" s="137"/>
      <c r="L17" s="137"/>
      <c r="M17" s="137"/>
      <c r="N17" s="137"/>
      <c r="O17" s="137"/>
      <c r="P17" s="137"/>
      <c r="Q17" s="137"/>
      <c r="R17" s="137"/>
      <c r="S17" s="137"/>
      <c r="T17" s="137"/>
      <c r="U17" s="137"/>
      <c r="V17" s="138"/>
    </row>
    <row r="18" spans="1:22" s="62" customFormat="1" ht="24" customHeight="1">
      <c r="A18" s="63"/>
      <c r="B18" s="64" t="s">
        <v>90</v>
      </c>
      <c r="C18" s="64"/>
      <c r="D18" s="65"/>
      <c r="E18" s="64"/>
      <c r="F18" s="64"/>
      <c r="G18" s="64"/>
      <c r="H18" s="64"/>
      <c r="I18" s="66"/>
      <c r="J18" s="57"/>
      <c r="K18" s="66"/>
      <c r="L18" s="57"/>
      <c r="M18" s="66"/>
      <c r="N18" s="57"/>
      <c r="O18" s="66"/>
      <c r="P18" s="57"/>
      <c r="Q18" s="67"/>
      <c r="R18" s="68">
        <v>20.23</v>
      </c>
      <c r="S18" s="68">
        <v>20.23</v>
      </c>
      <c r="T18" s="68">
        <v>20.23</v>
      </c>
      <c r="U18" s="68">
        <f>IF(ISERROR(T18/S18),"N/A",T18/S18*100)</f>
        <v>100</v>
      </c>
      <c r="V18" s="64" t="s">
        <v>156</v>
      </c>
    </row>
    <row r="19" spans="1:22" s="62" customFormat="1" ht="18" customHeight="1">
      <c r="A19" s="63"/>
      <c r="B19" s="64" t="s">
        <v>90</v>
      </c>
      <c r="C19" s="64"/>
      <c r="D19" s="65"/>
      <c r="E19" s="64"/>
      <c r="F19" s="64"/>
      <c r="G19" s="64"/>
      <c r="H19" s="64"/>
      <c r="I19" s="66"/>
      <c r="J19" s="57"/>
      <c r="K19" s="66"/>
      <c r="L19" s="57"/>
      <c r="M19" s="66"/>
      <c r="N19" s="57"/>
      <c r="O19" s="66"/>
      <c r="P19" s="57"/>
      <c r="Q19" s="67"/>
      <c r="R19" s="68">
        <v>29.4</v>
      </c>
      <c r="S19" s="68">
        <v>29.4</v>
      </c>
      <c r="T19" s="68">
        <v>29.4</v>
      </c>
      <c r="U19" s="68">
        <f>IF(ISERROR(T19/S19),"N/A",T19/S19*100)</f>
        <v>100</v>
      </c>
      <c r="V19" s="64" t="s">
        <v>154</v>
      </c>
    </row>
    <row r="20" spans="1:22" s="62" customFormat="1" ht="18" customHeight="1">
      <c r="A20" s="63"/>
      <c r="B20" s="64" t="s">
        <v>90</v>
      </c>
      <c r="C20" s="64"/>
      <c r="D20" s="65"/>
      <c r="E20" s="64"/>
      <c r="F20" s="64"/>
      <c r="G20" s="64"/>
      <c r="H20" s="64"/>
      <c r="I20" s="66"/>
      <c r="J20" s="57"/>
      <c r="K20" s="66"/>
      <c r="L20" s="57"/>
      <c r="M20" s="66"/>
      <c r="N20" s="57"/>
      <c r="O20" s="66"/>
      <c r="P20" s="57"/>
      <c r="Q20" s="67"/>
      <c r="R20" s="68">
        <v>30.45</v>
      </c>
      <c r="S20" s="68">
        <v>30.45</v>
      </c>
      <c r="T20" s="68">
        <v>30.45</v>
      </c>
      <c r="U20" s="68">
        <f>IF(ISERROR(T20/S20),"N/A",T20/S20*100)</f>
        <v>100</v>
      </c>
      <c r="V20" s="64" t="s">
        <v>155</v>
      </c>
    </row>
    <row r="21" spans="1:22" s="62" customFormat="1" ht="18" customHeight="1" thickBot="1">
      <c r="A21" s="63"/>
      <c r="B21" s="64" t="s">
        <v>90</v>
      </c>
      <c r="C21" s="64"/>
      <c r="D21" s="65"/>
      <c r="E21" s="64"/>
      <c r="F21" s="64"/>
      <c r="G21" s="64"/>
      <c r="H21" s="64"/>
      <c r="I21" s="66"/>
      <c r="J21" s="57"/>
      <c r="K21" s="66"/>
      <c r="L21" s="57"/>
      <c r="M21" s="66"/>
      <c r="N21" s="57"/>
      <c r="O21" s="66"/>
      <c r="P21" s="57"/>
      <c r="Q21" s="67"/>
      <c r="R21" s="68">
        <v>0.25</v>
      </c>
      <c r="S21" s="68">
        <v>0.28000000000000003</v>
      </c>
      <c r="T21" s="68">
        <v>0.28000000000000003</v>
      </c>
      <c r="U21" s="68">
        <f>IF(ISERROR(T21/S21),"N/A",T21/S21*100)</f>
        <v>100</v>
      </c>
      <c r="V21" s="64" t="s">
        <v>153</v>
      </c>
    </row>
    <row r="22" spans="1:22" s="51" customFormat="1" ht="14.85" customHeight="1" thickTop="1" thickBot="1">
      <c r="B22" s="52" t="s">
        <v>59</v>
      </c>
      <c r="C22" s="53"/>
      <c r="D22" s="53"/>
      <c r="E22" s="53"/>
      <c r="F22" s="53"/>
      <c r="G22" s="53"/>
      <c r="H22" s="54"/>
      <c r="I22" s="54"/>
      <c r="J22" s="54"/>
      <c r="K22" s="54"/>
      <c r="L22" s="54"/>
      <c r="M22" s="54"/>
      <c r="N22" s="54"/>
      <c r="O22" s="54"/>
      <c r="P22" s="54"/>
      <c r="Q22" s="54"/>
      <c r="R22" s="54"/>
      <c r="S22" s="54"/>
      <c r="T22" s="54"/>
      <c r="U22" s="54"/>
      <c r="V22" s="55"/>
    </row>
    <row r="23" spans="1:22" ht="44.25" customHeight="1" thickTop="1">
      <c r="B23" s="114" t="s">
        <v>60</v>
      </c>
      <c r="C23" s="115"/>
      <c r="D23" s="115"/>
      <c r="E23" s="115"/>
      <c r="F23" s="115"/>
      <c r="G23" s="115"/>
      <c r="H23" s="115"/>
      <c r="I23" s="115"/>
      <c r="J23" s="115"/>
      <c r="K23" s="115"/>
      <c r="L23" s="115"/>
      <c r="M23" s="115"/>
      <c r="N23" s="115"/>
      <c r="O23" s="115"/>
      <c r="P23" s="115"/>
      <c r="Q23" s="115"/>
      <c r="R23" s="115"/>
      <c r="S23" s="115"/>
      <c r="T23" s="115"/>
      <c r="U23" s="115"/>
      <c r="V23" s="116"/>
    </row>
    <row r="24" spans="1:22" ht="76.5" customHeight="1">
      <c r="B24" s="104" t="s">
        <v>157</v>
      </c>
      <c r="C24" s="105"/>
      <c r="D24" s="105"/>
      <c r="E24" s="105"/>
      <c r="F24" s="105"/>
      <c r="G24" s="105"/>
      <c r="H24" s="105"/>
      <c r="I24" s="105"/>
      <c r="J24" s="105"/>
      <c r="K24" s="105"/>
      <c r="L24" s="105"/>
      <c r="M24" s="105"/>
      <c r="N24" s="105"/>
      <c r="O24" s="105"/>
      <c r="P24" s="105"/>
      <c r="Q24" s="105"/>
      <c r="R24" s="105"/>
      <c r="S24" s="105"/>
      <c r="T24" s="105"/>
      <c r="U24" s="105"/>
      <c r="V24" s="106"/>
    </row>
    <row r="25" spans="1:22" ht="99.75" customHeight="1">
      <c r="B25" s="104" t="s">
        <v>158</v>
      </c>
      <c r="C25" s="105"/>
      <c r="D25" s="105"/>
      <c r="E25" s="105"/>
      <c r="F25" s="105"/>
      <c r="G25" s="105"/>
      <c r="H25" s="105"/>
      <c r="I25" s="105"/>
      <c r="J25" s="105"/>
      <c r="K25" s="105"/>
      <c r="L25" s="105"/>
      <c r="M25" s="105"/>
      <c r="N25" s="105"/>
      <c r="O25" s="105"/>
      <c r="P25" s="105"/>
      <c r="Q25" s="105"/>
      <c r="R25" s="105"/>
      <c r="S25" s="105"/>
      <c r="T25" s="105"/>
      <c r="U25" s="105"/>
      <c r="V25" s="106"/>
    </row>
  </sheetData>
  <mergeCells count="32">
    <mergeCell ref="B17:V17"/>
    <mergeCell ref="B23:V23"/>
    <mergeCell ref="B24:V24"/>
    <mergeCell ref="B25:V25"/>
    <mergeCell ref="I11:K11"/>
    <mergeCell ref="L11:O11"/>
    <mergeCell ref="B12:V12"/>
    <mergeCell ref="C16:H16"/>
    <mergeCell ref="I16:K16"/>
    <mergeCell ref="L16:O16"/>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sheetPr>
    <tabColor indexed="11"/>
    <pageSetUpPr fitToPage="1"/>
  </sheetPr>
  <dimension ref="A1:AI24"/>
  <sheetViews>
    <sheetView showGridLines="0" tabSelected="1" view="pageBreakPreview"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59.333333333333336</v>
      </c>
      <c r="S11" s="29">
        <v>34.333333333333336</v>
      </c>
      <c r="T11" s="29">
        <v>24.459999999999997</v>
      </c>
      <c r="U11" s="29">
        <f>IF(ISERROR(T11/S11),"N/A",T11/S11*100)</f>
        <v>71.242718446601927</v>
      </c>
      <c r="V11" s="30" t="s">
        <v>44</v>
      </c>
    </row>
    <row r="12" spans="1:35" ht="18.75" customHeight="1" thickTop="1" thickBot="1">
      <c r="A12" s="27"/>
      <c r="B12" s="139" t="s">
        <v>159</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c r="A13" s="63"/>
      <c r="B13" s="64" t="s">
        <v>90</v>
      </c>
      <c r="C13" s="64"/>
      <c r="D13" s="65"/>
      <c r="E13" s="64"/>
      <c r="F13" s="64"/>
      <c r="G13" s="64"/>
      <c r="H13" s="64"/>
      <c r="I13" s="66"/>
      <c r="J13" s="57"/>
      <c r="K13" s="66"/>
      <c r="L13" s="57"/>
      <c r="M13" s="66"/>
      <c r="N13" s="57"/>
      <c r="O13" s="66"/>
      <c r="P13" s="57"/>
      <c r="Q13" s="67"/>
      <c r="R13" s="68">
        <v>100</v>
      </c>
      <c r="S13" s="68">
        <v>25</v>
      </c>
      <c r="T13" s="68">
        <v>26</v>
      </c>
      <c r="U13" s="68">
        <f>IF(ISERROR(T13/S13),"N/A",T13/S13*100)</f>
        <v>104</v>
      </c>
      <c r="V13" s="64" t="s">
        <v>160</v>
      </c>
    </row>
    <row r="14" spans="1:35" s="62" customFormat="1" ht="18" customHeight="1">
      <c r="A14" s="63"/>
      <c r="B14" s="64" t="s">
        <v>90</v>
      </c>
      <c r="C14" s="64"/>
      <c r="D14" s="65"/>
      <c r="E14" s="64"/>
      <c r="F14" s="64"/>
      <c r="G14" s="64"/>
      <c r="H14" s="64"/>
      <c r="I14" s="66"/>
      <c r="J14" s="57"/>
      <c r="K14" s="66"/>
      <c r="L14" s="57"/>
      <c r="M14" s="66"/>
      <c r="N14" s="57"/>
      <c r="O14" s="66"/>
      <c r="P14" s="57"/>
      <c r="Q14" s="67"/>
      <c r="R14" s="68">
        <v>77</v>
      </c>
      <c r="S14" s="68">
        <v>77</v>
      </c>
      <c r="T14" s="68">
        <v>47</v>
      </c>
      <c r="U14" s="68">
        <f>IF(ISERROR(T14/S14),"N/A",T14/S14*100)</f>
        <v>61.038961038961034</v>
      </c>
      <c r="V14" s="64" t="s">
        <v>161</v>
      </c>
    </row>
    <row r="15" spans="1:35" s="62" customFormat="1" ht="18" customHeight="1" thickBot="1">
      <c r="A15" s="63"/>
      <c r="B15" s="64" t="s">
        <v>90</v>
      </c>
      <c r="C15" s="64"/>
      <c r="D15" s="65"/>
      <c r="E15" s="64"/>
      <c r="F15" s="64"/>
      <c r="G15" s="64"/>
      <c r="H15" s="64"/>
      <c r="I15" s="66"/>
      <c r="J15" s="57"/>
      <c r="K15" s="66"/>
      <c r="L15" s="57"/>
      <c r="M15" s="66"/>
      <c r="N15" s="57"/>
      <c r="O15" s="66"/>
      <c r="P15" s="57"/>
      <c r="Q15" s="67"/>
      <c r="R15" s="68">
        <v>1</v>
      </c>
      <c r="S15" s="68">
        <v>1</v>
      </c>
      <c r="T15" s="68">
        <v>0.38</v>
      </c>
      <c r="U15" s="68">
        <f>IF(ISERROR(T15/S15),"N/A",T15/S15*100)</f>
        <v>38</v>
      </c>
      <c r="V15" s="64" t="s">
        <v>162</v>
      </c>
    </row>
    <row r="16" spans="1:35" ht="161.25" customHeight="1" thickTop="1" thickBot="1">
      <c r="A16" s="27"/>
      <c r="B16" s="28" t="s">
        <v>45</v>
      </c>
      <c r="C16" s="107" t="s">
        <v>39</v>
      </c>
      <c r="D16" s="107"/>
      <c r="E16" s="107"/>
      <c r="F16" s="107"/>
      <c r="G16" s="107"/>
      <c r="H16" s="107"/>
      <c r="I16" s="107" t="s">
        <v>46</v>
      </c>
      <c r="J16" s="107"/>
      <c r="K16" s="107"/>
      <c r="L16" s="107" t="s">
        <v>47</v>
      </c>
      <c r="M16" s="107"/>
      <c r="N16" s="107"/>
      <c r="O16" s="107"/>
      <c r="P16" s="29" t="s">
        <v>48</v>
      </c>
      <c r="Q16" s="29" t="s">
        <v>49</v>
      </c>
      <c r="R16" s="29">
        <v>44.333333333333336</v>
      </c>
      <c r="S16" s="29">
        <v>34.333333333333336</v>
      </c>
      <c r="T16" s="29">
        <v>30.355</v>
      </c>
      <c r="U16" s="29">
        <f>IF(ISERROR(T16/S16),"N/A",T16/S16*100)</f>
        <v>88.412621359223294</v>
      </c>
      <c r="V16" s="30" t="s">
        <v>44</v>
      </c>
    </row>
    <row r="17" spans="1:22" ht="18.75" customHeight="1" thickTop="1" thickBot="1">
      <c r="A17" s="27"/>
      <c r="B17" s="139" t="s">
        <v>159</v>
      </c>
      <c r="C17" s="137"/>
      <c r="D17" s="137"/>
      <c r="E17" s="137"/>
      <c r="F17" s="137"/>
      <c r="G17" s="137"/>
      <c r="H17" s="137"/>
      <c r="I17" s="137"/>
      <c r="J17" s="137"/>
      <c r="K17" s="137"/>
      <c r="L17" s="137"/>
      <c r="M17" s="137"/>
      <c r="N17" s="137"/>
      <c r="O17" s="137"/>
      <c r="P17" s="137"/>
      <c r="Q17" s="137"/>
      <c r="R17" s="137"/>
      <c r="S17" s="137"/>
      <c r="T17" s="137"/>
      <c r="U17" s="137"/>
      <c r="V17" s="138"/>
    </row>
    <row r="18" spans="1:22" s="62" customFormat="1" ht="33" customHeight="1">
      <c r="A18" s="63"/>
      <c r="B18" s="64" t="s">
        <v>90</v>
      </c>
      <c r="C18" s="64"/>
      <c r="D18" s="65"/>
      <c r="E18" s="64"/>
      <c r="F18" s="64"/>
      <c r="G18" s="64"/>
      <c r="H18" s="64"/>
      <c r="I18" s="66"/>
      <c r="J18" s="57"/>
      <c r="K18" s="66"/>
      <c r="L18" s="57"/>
      <c r="M18" s="66"/>
      <c r="N18" s="57"/>
      <c r="O18" s="66"/>
      <c r="P18" s="57"/>
      <c r="Q18" s="67"/>
      <c r="R18" s="68">
        <v>55</v>
      </c>
      <c r="S18" s="68">
        <v>25</v>
      </c>
      <c r="T18" s="68">
        <v>30</v>
      </c>
      <c r="U18" s="68">
        <f>IF(ISERROR(T18/S18),"N/A",T18/S18*100)</f>
        <v>120</v>
      </c>
      <c r="V18" s="64" t="s">
        <v>160</v>
      </c>
    </row>
    <row r="19" spans="1:22" s="62" customFormat="1" ht="18" customHeight="1">
      <c r="A19" s="63"/>
      <c r="B19" s="64" t="s">
        <v>90</v>
      </c>
      <c r="C19" s="64"/>
      <c r="D19" s="65"/>
      <c r="E19" s="64"/>
      <c r="F19" s="64"/>
      <c r="G19" s="64"/>
      <c r="H19" s="64"/>
      <c r="I19" s="66"/>
      <c r="J19" s="57"/>
      <c r="K19" s="66"/>
      <c r="L19" s="57"/>
      <c r="M19" s="66"/>
      <c r="N19" s="57"/>
      <c r="O19" s="66"/>
      <c r="P19" s="57"/>
      <c r="Q19" s="67"/>
      <c r="R19" s="68">
        <v>77</v>
      </c>
      <c r="S19" s="68">
        <v>77</v>
      </c>
      <c r="T19" s="68">
        <v>61</v>
      </c>
      <c r="U19" s="68">
        <f>IF(ISERROR(T19/S19),"N/A",T19/S19*100)</f>
        <v>79.220779220779221</v>
      </c>
      <c r="V19" s="64" t="s">
        <v>161</v>
      </c>
    </row>
    <row r="20" spans="1:22" s="62" customFormat="1" ht="18" customHeight="1" thickBot="1">
      <c r="A20" s="63"/>
      <c r="B20" s="64" t="s">
        <v>90</v>
      </c>
      <c r="C20" s="64"/>
      <c r="D20" s="65"/>
      <c r="E20" s="64"/>
      <c r="F20" s="64"/>
      <c r="G20" s="64"/>
      <c r="H20" s="64"/>
      <c r="I20" s="66"/>
      <c r="J20" s="57"/>
      <c r="K20" s="66"/>
      <c r="L20" s="57"/>
      <c r="M20" s="66"/>
      <c r="N20" s="57"/>
      <c r="O20" s="66"/>
      <c r="P20" s="57"/>
      <c r="Q20" s="67"/>
      <c r="R20" s="68">
        <v>1</v>
      </c>
      <c r="S20" s="68">
        <v>1</v>
      </c>
      <c r="T20" s="68">
        <v>6.5000000000000002E-2</v>
      </c>
      <c r="U20" s="68">
        <f>IF(ISERROR(T20/S20),"N/A",T20/S20*100)</f>
        <v>6.5</v>
      </c>
      <c r="V20" s="64" t="s">
        <v>162</v>
      </c>
    </row>
    <row r="21" spans="1:22" s="51" customFormat="1" ht="14.85" customHeight="1" thickTop="1" thickBot="1">
      <c r="B21" s="52" t="s">
        <v>59</v>
      </c>
      <c r="C21" s="53"/>
      <c r="D21" s="53"/>
      <c r="E21" s="53"/>
      <c r="F21" s="53"/>
      <c r="G21" s="53"/>
      <c r="H21" s="54"/>
      <c r="I21" s="54"/>
      <c r="J21" s="54"/>
      <c r="K21" s="54"/>
      <c r="L21" s="54"/>
      <c r="M21" s="54"/>
      <c r="N21" s="54"/>
      <c r="O21" s="54"/>
      <c r="P21" s="54"/>
      <c r="Q21" s="54"/>
      <c r="R21" s="54"/>
      <c r="S21" s="54"/>
      <c r="T21" s="54"/>
      <c r="U21" s="54"/>
      <c r="V21" s="55"/>
    </row>
    <row r="22" spans="1:22" ht="44.25" customHeight="1" thickTop="1">
      <c r="B22" s="114" t="s">
        <v>60</v>
      </c>
      <c r="C22" s="115"/>
      <c r="D22" s="115"/>
      <c r="E22" s="115"/>
      <c r="F22" s="115"/>
      <c r="G22" s="115"/>
      <c r="H22" s="115"/>
      <c r="I22" s="115"/>
      <c r="J22" s="115"/>
      <c r="K22" s="115"/>
      <c r="L22" s="115"/>
      <c r="M22" s="115"/>
      <c r="N22" s="115"/>
      <c r="O22" s="115"/>
      <c r="P22" s="115"/>
      <c r="Q22" s="115"/>
      <c r="R22" s="115"/>
      <c r="S22" s="115"/>
      <c r="T22" s="115"/>
      <c r="U22" s="115"/>
      <c r="V22" s="116"/>
    </row>
    <row r="23" spans="1:22" ht="81" customHeight="1">
      <c r="B23" s="104" t="s">
        <v>163</v>
      </c>
      <c r="C23" s="105"/>
      <c r="D23" s="105"/>
      <c r="E23" s="105"/>
      <c r="F23" s="105"/>
      <c r="G23" s="105"/>
      <c r="H23" s="105"/>
      <c r="I23" s="105"/>
      <c r="J23" s="105"/>
      <c r="K23" s="105"/>
      <c r="L23" s="105"/>
      <c r="M23" s="105"/>
      <c r="N23" s="105"/>
      <c r="O23" s="105"/>
      <c r="P23" s="105"/>
      <c r="Q23" s="105"/>
      <c r="R23" s="105"/>
      <c r="S23" s="105"/>
      <c r="T23" s="105"/>
      <c r="U23" s="105"/>
      <c r="V23" s="106"/>
    </row>
    <row r="24" spans="1:22" ht="81" customHeight="1">
      <c r="B24" s="104" t="s">
        <v>164</v>
      </c>
      <c r="C24" s="105"/>
      <c r="D24" s="105"/>
      <c r="E24" s="105"/>
      <c r="F24" s="105"/>
      <c r="G24" s="105"/>
      <c r="H24" s="105"/>
      <c r="I24" s="105"/>
      <c r="J24" s="105"/>
      <c r="K24" s="105"/>
      <c r="L24" s="105"/>
      <c r="M24" s="105"/>
      <c r="N24" s="105"/>
      <c r="O24" s="105"/>
      <c r="P24" s="105"/>
      <c r="Q24" s="105"/>
      <c r="R24" s="105"/>
      <c r="S24" s="105"/>
      <c r="T24" s="105"/>
      <c r="U24" s="105"/>
      <c r="V24" s="106"/>
    </row>
  </sheetData>
  <mergeCells count="32">
    <mergeCell ref="B17:V17"/>
    <mergeCell ref="B22:V22"/>
    <mergeCell ref="B23:V23"/>
    <mergeCell ref="B24:V24"/>
    <mergeCell ref="I11:K11"/>
    <mergeCell ref="L11:O11"/>
    <mergeCell ref="B12:V12"/>
    <mergeCell ref="C16:H16"/>
    <mergeCell ref="I16:K16"/>
    <mergeCell ref="L16:O16"/>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AI20"/>
  <sheetViews>
    <sheetView showGridLines="0" tabSelected="1" view="pageBreakPreview" topLeftCell="A13"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30"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100</v>
      </c>
      <c r="S11" s="29">
        <v>100</v>
      </c>
      <c r="T11" s="29">
        <v>25</v>
      </c>
      <c r="U11" s="29">
        <f>IF(ISERROR(T11/S11),"N/A",T11/S11*100)</f>
        <v>25</v>
      </c>
      <c r="V11" s="30" t="s">
        <v>44</v>
      </c>
    </row>
    <row r="12" spans="1:35" ht="18.75" customHeight="1" thickTop="1" thickBot="1">
      <c r="A12" s="27"/>
      <c r="B12" s="139" t="s">
        <v>165</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thickBot="1">
      <c r="A13" s="63"/>
      <c r="B13" s="64" t="s">
        <v>90</v>
      </c>
      <c r="C13" s="64"/>
      <c r="D13" s="65"/>
      <c r="E13" s="64"/>
      <c r="F13" s="64"/>
      <c r="G13" s="64"/>
      <c r="H13" s="64"/>
      <c r="I13" s="66"/>
      <c r="J13" s="57"/>
      <c r="K13" s="66"/>
      <c r="L13" s="57"/>
      <c r="M13" s="66"/>
      <c r="N13" s="57"/>
      <c r="O13" s="66"/>
      <c r="P13" s="57"/>
      <c r="Q13" s="67"/>
      <c r="R13" s="68">
        <v>100</v>
      </c>
      <c r="S13" s="68">
        <v>100</v>
      </c>
      <c r="T13" s="68">
        <v>25</v>
      </c>
      <c r="U13" s="68">
        <f>IF(ISERROR(T13/S13),"N/A",T13/S13*100)</f>
        <v>25</v>
      </c>
      <c r="V13" s="64" t="s">
        <v>166</v>
      </c>
    </row>
    <row r="14" spans="1:35" ht="156.75" customHeight="1" thickTop="1" thickBot="1">
      <c r="A14" s="27"/>
      <c r="B14" s="28" t="s">
        <v>45</v>
      </c>
      <c r="C14" s="107" t="s">
        <v>39</v>
      </c>
      <c r="D14" s="107"/>
      <c r="E14" s="107"/>
      <c r="F14" s="107"/>
      <c r="G14" s="107"/>
      <c r="H14" s="107"/>
      <c r="I14" s="107" t="s">
        <v>46</v>
      </c>
      <c r="J14" s="107"/>
      <c r="K14" s="107"/>
      <c r="L14" s="107" t="s">
        <v>47</v>
      </c>
      <c r="M14" s="107"/>
      <c r="N14" s="107"/>
      <c r="O14" s="107"/>
      <c r="P14" s="29" t="s">
        <v>48</v>
      </c>
      <c r="Q14" s="29" t="s">
        <v>49</v>
      </c>
      <c r="R14" s="29">
        <v>100</v>
      </c>
      <c r="S14" s="29">
        <v>100</v>
      </c>
      <c r="T14" s="29">
        <v>25</v>
      </c>
      <c r="U14" s="29">
        <f>IF(ISERROR(T14/S14),"N/A",T14/S14*100)</f>
        <v>25</v>
      </c>
      <c r="V14" s="30" t="s">
        <v>44</v>
      </c>
    </row>
    <row r="15" spans="1:35" ht="18.75" customHeight="1" thickTop="1" thickBot="1">
      <c r="A15" s="27"/>
      <c r="B15" s="139" t="s">
        <v>165</v>
      </c>
      <c r="C15" s="137"/>
      <c r="D15" s="137"/>
      <c r="E15" s="137"/>
      <c r="F15" s="137"/>
      <c r="G15" s="137"/>
      <c r="H15" s="137"/>
      <c r="I15" s="137"/>
      <c r="J15" s="137"/>
      <c r="K15" s="137"/>
      <c r="L15" s="137"/>
      <c r="M15" s="137"/>
      <c r="N15" s="137"/>
      <c r="O15" s="137"/>
      <c r="P15" s="137"/>
      <c r="Q15" s="137"/>
      <c r="R15" s="137"/>
      <c r="S15" s="137"/>
      <c r="T15" s="137"/>
      <c r="U15" s="137"/>
      <c r="V15" s="138"/>
    </row>
    <row r="16" spans="1:35" s="62" customFormat="1" ht="18" customHeight="1" thickBot="1">
      <c r="A16" s="63"/>
      <c r="B16" s="64" t="s">
        <v>90</v>
      </c>
      <c r="C16" s="64"/>
      <c r="D16" s="65"/>
      <c r="E16" s="64"/>
      <c r="F16" s="64"/>
      <c r="G16" s="64"/>
      <c r="H16" s="64"/>
      <c r="I16" s="66"/>
      <c r="J16" s="57"/>
      <c r="K16" s="66"/>
      <c r="L16" s="57"/>
      <c r="M16" s="66"/>
      <c r="N16" s="57"/>
      <c r="O16" s="66"/>
      <c r="P16" s="57"/>
      <c r="Q16" s="67"/>
      <c r="R16" s="68">
        <v>100</v>
      </c>
      <c r="S16" s="68">
        <v>100</v>
      </c>
      <c r="T16" s="68">
        <v>25</v>
      </c>
      <c r="U16" s="68">
        <f>IF(ISERROR(T16/S16),"N/A",T16/S16*100)</f>
        <v>25</v>
      </c>
      <c r="V16" s="64" t="s">
        <v>166</v>
      </c>
    </row>
    <row r="17" spans="2:22" s="51" customFormat="1" ht="14.85" customHeight="1" thickTop="1" thickBot="1">
      <c r="B17" s="52" t="s">
        <v>59</v>
      </c>
      <c r="C17" s="53"/>
      <c r="D17" s="53"/>
      <c r="E17" s="53"/>
      <c r="F17" s="53"/>
      <c r="G17" s="53"/>
      <c r="H17" s="54"/>
      <c r="I17" s="54"/>
      <c r="J17" s="54"/>
      <c r="K17" s="54"/>
      <c r="L17" s="54"/>
      <c r="M17" s="54"/>
      <c r="N17" s="54"/>
      <c r="O17" s="54"/>
      <c r="P17" s="54"/>
      <c r="Q17" s="54"/>
      <c r="R17" s="54"/>
      <c r="S17" s="54"/>
      <c r="T17" s="54"/>
      <c r="U17" s="54"/>
      <c r="V17" s="55"/>
    </row>
    <row r="18" spans="2:22" ht="33.75" customHeight="1" thickTop="1">
      <c r="B18" s="114" t="s">
        <v>60</v>
      </c>
      <c r="C18" s="115"/>
      <c r="D18" s="115"/>
      <c r="E18" s="115"/>
      <c r="F18" s="115"/>
      <c r="G18" s="115"/>
      <c r="H18" s="115"/>
      <c r="I18" s="115"/>
      <c r="J18" s="115"/>
      <c r="K18" s="115"/>
      <c r="L18" s="115"/>
      <c r="M18" s="115"/>
      <c r="N18" s="115"/>
      <c r="O18" s="115"/>
      <c r="P18" s="115"/>
      <c r="Q18" s="115"/>
      <c r="R18" s="115"/>
      <c r="S18" s="115"/>
      <c r="T18" s="115"/>
      <c r="U18" s="115"/>
      <c r="V18" s="116"/>
    </row>
    <row r="19" spans="2:22" ht="52.5" customHeight="1">
      <c r="B19" s="104" t="s">
        <v>167</v>
      </c>
      <c r="C19" s="105"/>
      <c r="D19" s="105"/>
      <c r="E19" s="105"/>
      <c r="F19" s="105"/>
      <c r="G19" s="105"/>
      <c r="H19" s="105"/>
      <c r="I19" s="105"/>
      <c r="J19" s="105"/>
      <c r="K19" s="105"/>
      <c r="L19" s="105"/>
      <c r="M19" s="105"/>
      <c r="N19" s="105"/>
      <c r="O19" s="105"/>
      <c r="P19" s="105"/>
      <c r="Q19" s="105"/>
      <c r="R19" s="105"/>
      <c r="S19" s="105"/>
      <c r="T19" s="105"/>
      <c r="U19" s="105"/>
      <c r="V19" s="106"/>
    </row>
    <row r="20" spans="2:22" ht="52.5" customHeight="1">
      <c r="B20" s="104" t="s">
        <v>168</v>
      </c>
      <c r="C20" s="105"/>
      <c r="D20" s="105"/>
      <c r="E20" s="105"/>
      <c r="F20" s="105"/>
      <c r="G20" s="105"/>
      <c r="H20" s="105"/>
      <c r="I20" s="105"/>
      <c r="J20" s="105"/>
      <c r="K20" s="105"/>
      <c r="L20" s="105"/>
      <c r="M20" s="105"/>
      <c r="N20" s="105"/>
      <c r="O20" s="105"/>
      <c r="P20" s="105"/>
      <c r="Q20" s="105"/>
      <c r="R20" s="105"/>
      <c r="S20" s="105"/>
      <c r="T20" s="105"/>
      <c r="U20" s="105"/>
      <c r="V20" s="106"/>
    </row>
  </sheetData>
  <mergeCells count="32">
    <mergeCell ref="B15:V15"/>
    <mergeCell ref="B18:V18"/>
    <mergeCell ref="B19:V19"/>
    <mergeCell ref="B20:V20"/>
    <mergeCell ref="I11:K11"/>
    <mergeCell ref="L11:O11"/>
    <mergeCell ref="B12:V12"/>
    <mergeCell ref="C14:H14"/>
    <mergeCell ref="I14:K14"/>
    <mergeCell ref="L14:O14"/>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AI27"/>
  <sheetViews>
    <sheetView showGridLines="0" tabSelected="1" view="pageBreakPreview"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233</v>
      </c>
      <c r="S11" s="29">
        <v>233</v>
      </c>
      <c r="T11" s="29">
        <v>98.5</v>
      </c>
      <c r="U11" s="29">
        <f>IF(ISERROR(T11/S11),"N/A",T11/S11*100)</f>
        <v>42.274678111587981</v>
      </c>
      <c r="V11" s="30" t="s">
        <v>44</v>
      </c>
    </row>
    <row r="12" spans="1:35" ht="18.75" customHeight="1" thickTop="1" thickBot="1">
      <c r="A12" s="27"/>
      <c r="B12" s="139" t="s">
        <v>169</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c r="A13" s="63"/>
      <c r="B13" s="64" t="s">
        <v>90</v>
      </c>
      <c r="C13" s="64"/>
      <c r="D13" s="65"/>
      <c r="E13" s="64"/>
      <c r="F13" s="64"/>
      <c r="G13" s="64"/>
      <c r="H13" s="64"/>
      <c r="I13" s="66"/>
      <c r="J13" s="57"/>
      <c r="K13" s="66"/>
      <c r="L13" s="57"/>
      <c r="M13" s="66"/>
      <c r="N13" s="57"/>
      <c r="O13" s="66"/>
      <c r="P13" s="57"/>
      <c r="Q13" s="67"/>
      <c r="R13" s="68">
        <v>732</v>
      </c>
      <c r="S13" s="68">
        <v>732</v>
      </c>
      <c r="T13" s="68">
        <v>276</v>
      </c>
      <c r="U13" s="68">
        <f>IF(ISERROR(T13/S13),"N/A",T13/S13*100)</f>
        <v>37.704918032786885</v>
      </c>
      <c r="V13" s="64" t="s">
        <v>170</v>
      </c>
    </row>
    <row r="14" spans="1:35" s="62" customFormat="1" ht="18" customHeight="1">
      <c r="A14" s="63"/>
      <c r="B14" s="64" t="s">
        <v>90</v>
      </c>
      <c r="C14" s="64"/>
      <c r="D14" s="65"/>
      <c r="E14" s="64"/>
      <c r="F14" s="64"/>
      <c r="G14" s="64"/>
      <c r="H14" s="64"/>
      <c r="I14" s="66"/>
      <c r="J14" s="57"/>
      <c r="K14" s="66"/>
      <c r="L14" s="57"/>
      <c r="M14" s="66"/>
      <c r="N14" s="57"/>
      <c r="O14" s="66"/>
      <c r="P14" s="57"/>
      <c r="Q14" s="67"/>
      <c r="R14" s="68">
        <v>0</v>
      </c>
      <c r="S14" s="68">
        <v>0</v>
      </c>
      <c r="T14" s="68">
        <v>0</v>
      </c>
      <c r="U14" s="68" t="str">
        <f>IF(ISERROR(T14/S14),"N/A",T14/S14*100)</f>
        <v>N/A</v>
      </c>
      <c r="V14" s="64" t="s">
        <v>171</v>
      </c>
    </row>
    <row r="15" spans="1:35" s="62" customFormat="1" ht="18" customHeight="1">
      <c r="A15" s="63"/>
      <c r="B15" s="64" t="s">
        <v>90</v>
      </c>
      <c r="C15" s="64"/>
      <c r="D15" s="65"/>
      <c r="E15" s="64"/>
      <c r="F15" s="64"/>
      <c r="G15" s="64"/>
      <c r="H15" s="64"/>
      <c r="I15" s="66"/>
      <c r="J15" s="57"/>
      <c r="K15" s="66"/>
      <c r="L15" s="57"/>
      <c r="M15" s="66"/>
      <c r="N15" s="57"/>
      <c r="O15" s="66"/>
      <c r="P15" s="57"/>
      <c r="Q15" s="67"/>
      <c r="R15" s="68">
        <v>100</v>
      </c>
      <c r="S15" s="68">
        <v>100</v>
      </c>
      <c r="T15" s="68">
        <v>100</v>
      </c>
      <c r="U15" s="68">
        <f>IF(ISERROR(T15/S15),"N/A",T15/S15*100)</f>
        <v>100</v>
      </c>
      <c r="V15" s="64" t="s">
        <v>172</v>
      </c>
    </row>
    <row r="16" spans="1:35" s="62" customFormat="1" ht="18" customHeight="1" thickBot="1">
      <c r="A16" s="63"/>
      <c r="B16" s="64" t="s">
        <v>90</v>
      </c>
      <c r="C16" s="64"/>
      <c r="D16" s="65"/>
      <c r="E16" s="64"/>
      <c r="F16" s="64"/>
      <c r="G16" s="64"/>
      <c r="H16" s="64"/>
      <c r="I16" s="66"/>
      <c r="J16" s="57"/>
      <c r="K16" s="66"/>
      <c r="L16" s="57"/>
      <c r="M16" s="66"/>
      <c r="N16" s="57"/>
      <c r="O16" s="66"/>
      <c r="P16" s="57"/>
      <c r="Q16" s="67"/>
      <c r="R16" s="68">
        <v>100</v>
      </c>
      <c r="S16" s="68">
        <v>100</v>
      </c>
      <c r="T16" s="68">
        <v>18</v>
      </c>
      <c r="U16" s="68">
        <f>IF(ISERROR(T16/S16),"N/A",T16/S16*100)</f>
        <v>18</v>
      </c>
      <c r="V16" s="64" t="s">
        <v>173</v>
      </c>
    </row>
    <row r="17" spans="1:22" ht="164.25" customHeight="1" thickTop="1" thickBot="1">
      <c r="A17" s="27"/>
      <c r="B17" s="28" t="s">
        <v>45</v>
      </c>
      <c r="C17" s="107" t="s">
        <v>39</v>
      </c>
      <c r="D17" s="107"/>
      <c r="E17" s="107"/>
      <c r="F17" s="107"/>
      <c r="G17" s="107"/>
      <c r="H17" s="107"/>
      <c r="I17" s="107" t="s">
        <v>46</v>
      </c>
      <c r="J17" s="107"/>
      <c r="K17" s="107"/>
      <c r="L17" s="107" t="s">
        <v>47</v>
      </c>
      <c r="M17" s="107"/>
      <c r="N17" s="107"/>
      <c r="O17" s="107"/>
      <c r="P17" s="29" t="s">
        <v>48</v>
      </c>
      <c r="Q17" s="29" t="s">
        <v>49</v>
      </c>
      <c r="R17" s="29">
        <v>6.258</v>
      </c>
      <c r="S17" s="29">
        <v>6.0140000000000002</v>
      </c>
      <c r="T17" s="29">
        <v>6.056</v>
      </c>
      <c r="U17" s="29">
        <f>IF(ISERROR(T17/S17),"N/A",T17/S17*100)</f>
        <v>100.69837046890588</v>
      </c>
      <c r="V17" s="30" t="s">
        <v>44</v>
      </c>
    </row>
    <row r="18" spans="1:22" ht="24.75" customHeight="1" thickTop="1" thickBot="1">
      <c r="A18" s="27"/>
      <c r="B18" s="139" t="s">
        <v>169</v>
      </c>
      <c r="C18" s="137"/>
      <c r="D18" s="137"/>
      <c r="E18" s="137"/>
      <c r="F18" s="137"/>
      <c r="G18" s="137"/>
      <c r="H18" s="137"/>
      <c r="I18" s="137"/>
      <c r="J18" s="137"/>
      <c r="K18" s="137"/>
      <c r="L18" s="137"/>
      <c r="M18" s="137"/>
      <c r="N18" s="137"/>
      <c r="O18" s="137"/>
      <c r="P18" s="137"/>
      <c r="Q18" s="137"/>
      <c r="R18" s="137"/>
      <c r="S18" s="137"/>
      <c r="T18" s="137"/>
      <c r="U18" s="137"/>
      <c r="V18" s="138"/>
    </row>
    <row r="19" spans="1:22" s="62" customFormat="1" ht="18" customHeight="1">
      <c r="A19" s="63"/>
      <c r="B19" s="64" t="s">
        <v>90</v>
      </c>
      <c r="C19" s="64"/>
      <c r="D19" s="65"/>
      <c r="E19" s="64"/>
      <c r="F19" s="64"/>
      <c r="G19" s="64"/>
      <c r="H19" s="64"/>
      <c r="I19" s="66"/>
      <c r="J19" s="57"/>
      <c r="K19" s="66"/>
      <c r="L19" s="57"/>
      <c r="M19" s="66"/>
      <c r="N19" s="57"/>
      <c r="O19" s="66"/>
      <c r="P19" s="57"/>
      <c r="Q19" s="67"/>
      <c r="R19" s="68">
        <v>1.88</v>
      </c>
      <c r="S19" s="68">
        <v>1.88</v>
      </c>
      <c r="T19" s="68">
        <v>2.31</v>
      </c>
      <c r="U19" s="68">
        <f>IF(ISERROR(T19/S19),"N/A",T19/S19*100)</f>
        <v>122.87234042553192</v>
      </c>
      <c r="V19" s="64" t="s">
        <v>170</v>
      </c>
    </row>
    <row r="20" spans="1:22" s="62" customFormat="1" ht="18" customHeight="1">
      <c r="A20" s="63"/>
      <c r="B20" s="64" t="s">
        <v>90</v>
      </c>
      <c r="C20" s="64"/>
      <c r="D20" s="65"/>
      <c r="E20" s="64"/>
      <c r="F20" s="64"/>
      <c r="G20" s="64"/>
      <c r="H20" s="64"/>
      <c r="I20" s="66"/>
      <c r="J20" s="57"/>
      <c r="K20" s="66"/>
      <c r="L20" s="57"/>
      <c r="M20" s="66"/>
      <c r="N20" s="57"/>
      <c r="O20" s="66"/>
      <c r="P20" s="57"/>
      <c r="Q20" s="67"/>
      <c r="R20" s="68">
        <v>21.97</v>
      </c>
      <c r="S20" s="68">
        <v>21.97</v>
      </c>
      <c r="T20" s="68">
        <v>21.97</v>
      </c>
      <c r="U20" s="68">
        <f>IF(ISERROR(T20/S20),"N/A",T20/S20*100)</f>
        <v>100</v>
      </c>
      <c r="V20" s="64" t="s">
        <v>171</v>
      </c>
    </row>
    <row r="21" spans="1:22" s="62" customFormat="1" ht="18" customHeight="1">
      <c r="A21" s="63"/>
      <c r="B21" s="64" t="s">
        <v>90</v>
      </c>
      <c r="C21" s="64"/>
      <c r="D21" s="65"/>
      <c r="E21" s="64"/>
      <c r="F21" s="64"/>
      <c r="G21" s="64"/>
      <c r="H21" s="64"/>
      <c r="I21" s="66"/>
      <c r="J21" s="57"/>
      <c r="K21" s="66"/>
      <c r="L21" s="57"/>
      <c r="M21" s="66"/>
      <c r="N21" s="57"/>
      <c r="O21" s="66"/>
      <c r="P21" s="57"/>
      <c r="Q21" s="67"/>
      <c r="R21" s="68">
        <v>2</v>
      </c>
      <c r="S21" s="68">
        <v>2</v>
      </c>
      <c r="T21" s="68">
        <v>1.78</v>
      </c>
      <c r="U21" s="68">
        <f>IF(ISERROR(T21/S21),"N/A",T21/S21*100)</f>
        <v>89</v>
      </c>
      <c r="V21" s="64" t="s">
        <v>172</v>
      </c>
    </row>
    <row r="22" spans="1:22" s="62" customFormat="1" ht="18" customHeight="1">
      <c r="A22" s="63"/>
      <c r="B22" s="64" t="s">
        <v>90</v>
      </c>
      <c r="C22" s="64"/>
      <c r="D22" s="65"/>
      <c r="E22" s="64"/>
      <c r="F22" s="64"/>
      <c r="G22" s="64"/>
      <c r="H22" s="64"/>
      <c r="I22" s="66"/>
      <c r="J22" s="57"/>
      <c r="K22" s="66"/>
      <c r="L22" s="57"/>
      <c r="M22" s="66"/>
      <c r="N22" s="57"/>
      <c r="O22" s="66"/>
      <c r="P22" s="57"/>
      <c r="Q22" s="67"/>
      <c r="R22" s="68">
        <v>3.3</v>
      </c>
      <c r="S22" s="68">
        <v>3.3</v>
      </c>
      <c r="T22" s="68">
        <v>3.3</v>
      </c>
      <c r="U22" s="68">
        <f>IF(ISERROR(T22/S22),"N/A",T22/S22*100)</f>
        <v>100</v>
      </c>
      <c r="V22" s="64" t="s">
        <v>173</v>
      </c>
    </row>
    <row r="23" spans="1:22" s="62" customFormat="1" ht="18" customHeight="1" thickBot="1">
      <c r="A23" s="63"/>
      <c r="B23" s="64" t="s">
        <v>90</v>
      </c>
      <c r="C23" s="64"/>
      <c r="D23" s="65"/>
      <c r="E23" s="64"/>
      <c r="F23" s="64"/>
      <c r="G23" s="64"/>
      <c r="H23" s="64"/>
      <c r="I23" s="66"/>
      <c r="J23" s="57"/>
      <c r="K23" s="66"/>
      <c r="L23" s="57"/>
      <c r="M23" s="66"/>
      <c r="N23" s="57"/>
      <c r="O23" s="66"/>
      <c r="P23" s="57"/>
      <c r="Q23" s="67"/>
      <c r="R23" s="68">
        <v>2.14</v>
      </c>
      <c r="S23" s="68">
        <v>0.92</v>
      </c>
      <c r="T23" s="68">
        <v>0.92</v>
      </c>
      <c r="U23" s="68">
        <f>IF(ISERROR(T23/S23),"N/A",T23/S23*100)</f>
        <v>100</v>
      </c>
      <c r="V23" s="64" t="s">
        <v>174</v>
      </c>
    </row>
    <row r="24" spans="1:22" s="51" customFormat="1" ht="14.85" customHeight="1" thickTop="1" thickBot="1">
      <c r="B24" s="52" t="s">
        <v>59</v>
      </c>
      <c r="C24" s="53"/>
      <c r="D24" s="53"/>
      <c r="E24" s="53"/>
      <c r="F24" s="53"/>
      <c r="G24" s="53"/>
      <c r="H24" s="54"/>
      <c r="I24" s="54"/>
      <c r="J24" s="54"/>
      <c r="K24" s="54"/>
      <c r="L24" s="54"/>
      <c r="M24" s="54"/>
      <c r="N24" s="54"/>
      <c r="O24" s="54"/>
      <c r="P24" s="54"/>
      <c r="Q24" s="54"/>
      <c r="R24" s="54"/>
      <c r="S24" s="54"/>
      <c r="T24" s="54"/>
      <c r="U24" s="54"/>
      <c r="V24" s="55"/>
    </row>
    <row r="25" spans="1:22" ht="44.25" customHeight="1" thickTop="1">
      <c r="B25" s="114" t="s">
        <v>60</v>
      </c>
      <c r="C25" s="115"/>
      <c r="D25" s="115"/>
      <c r="E25" s="115"/>
      <c r="F25" s="115"/>
      <c r="G25" s="115"/>
      <c r="H25" s="115"/>
      <c r="I25" s="115"/>
      <c r="J25" s="115"/>
      <c r="K25" s="115"/>
      <c r="L25" s="115"/>
      <c r="M25" s="115"/>
      <c r="N25" s="115"/>
      <c r="O25" s="115"/>
      <c r="P25" s="115"/>
      <c r="Q25" s="115"/>
      <c r="R25" s="115"/>
      <c r="S25" s="115"/>
      <c r="T25" s="115"/>
      <c r="U25" s="115"/>
      <c r="V25" s="116"/>
    </row>
    <row r="26" spans="1:22" ht="132" customHeight="1">
      <c r="B26" s="104" t="s">
        <v>175</v>
      </c>
      <c r="C26" s="105"/>
      <c r="D26" s="105"/>
      <c r="E26" s="105"/>
      <c r="F26" s="105"/>
      <c r="G26" s="105"/>
      <c r="H26" s="105"/>
      <c r="I26" s="105"/>
      <c r="J26" s="105"/>
      <c r="K26" s="105"/>
      <c r="L26" s="105"/>
      <c r="M26" s="105"/>
      <c r="N26" s="105"/>
      <c r="O26" s="105"/>
      <c r="P26" s="105"/>
      <c r="Q26" s="105"/>
      <c r="R26" s="105"/>
      <c r="S26" s="105"/>
      <c r="T26" s="105"/>
      <c r="U26" s="105"/>
      <c r="V26" s="106"/>
    </row>
    <row r="27" spans="1:22" ht="132" customHeight="1">
      <c r="B27" s="104" t="s">
        <v>176</v>
      </c>
      <c r="C27" s="105"/>
      <c r="D27" s="105"/>
      <c r="E27" s="105"/>
      <c r="F27" s="105"/>
      <c r="G27" s="105"/>
      <c r="H27" s="105"/>
      <c r="I27" s="105"/>
      <c r="J27" s="105"/>
      <c r="K27" s="105"/>
      <c r="L27" s="105"/>
      <c r="M27" s="105"/>
      <c r="N27" s="105"/>
      <c r="O27" s="105"/>
      <c r="P27" s="105"/>
      <c r="Q27" s="105"/>
      <c r="R27" s="105"/>
      <c r="S27" s="105"/>
      <c r="T27" s="105"/>
      <c r="U27" s="105"/>
      <c r="V27" s="106"/>
    </row>
  </sheetData>
  <mergeCells count="32">
    <mergeCell ref="B18:V18"/>
    <mergeCell ref="B25:V25"/>
    <mergeCell ref="B26:V26"/>
    <mergeCell ref="B27:V27"/>
    <mergeCell ref="I11:K11"/>
    <mergeCell ref="L11:O11"/>
    <mergeCell ref="B12:V12"/>
    <mergeCell ref="C17:H17"/>
    <mergeCell ref="I17:K17"/>
    <mergeCell ref="L17:O17"/>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AI39"/>
  <sheetViews>
    <sheetView showGridLines="0" tabSelected="1" view="pageBreakPreview" topLeftCell="A37"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32.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150621.66333333333</v>
      </c>
      <c r="S11" s="29">
        <v>193649.32142857142</v>
      </c>
      <c r="T11" s="29">
        <v>193645.41285714283</v>
      </c>
      <c r="U11" s="29">
        <f>IF(ISERROR(T11/S11),"N/A",T11/S11*100)</f>
        <v>99.997981623999635</v>
      </c>
      <c r="V11" s="30" t="s">
        <v>44</v>
      </c>
    </row>
    <row r="12" spans="1:35" ht="18.75" customHeight="1" thickTop="1" thickBot="1">
      <c r="A12" s="27"/>
      <c r="B12" s="139" t="s">
        <v>177</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c r="A13" s="63"/>
      <c r="B13" s="64" t="s">
        <v>90</v>
      </c>
      <c r="C13" s="64"/>
      <c r="D13" s="65"/>
      <c r="E13" s="64"/>
      <c r="F13" s="64"/>
      <c r="G13" s="64"/>
      <c r="H13" s="64"/>
      <c r="I13" s="66"/>
      <c r="J13" s="57"/>
      <c r="K13" s="66"/>
      <c r="L13" s="57"/>
      <c r="M13" s="66"/>
      <c r="N13" s="57"/>
      <c r="O13" s="66"/>
      <c r="P13" s="57"/>
      <c r="Q13" s="67"/>
      <c r="R13" s="68">
        <v>54</v>
      </c>
      <c r="S13" s="68">
        <v>67</v>
      </c>
      <c r="T13" s="68">
        <v>67</v>
      </c>
      <c r="U13" s="68">
        <f t="shared" ref="U13:U22" si="0">IF(ISERROR(T13/S13),"N/A",T13/S13*100)</f>
        <v>100</v>
      </c>
      <c r="V13" s="64" t="s">
        <v>178</v>
      </c>
    </row>
    <row r="14" spans="1:35" s="62" customFormat="1" ht="18" customHeight="1">
      <c r="A14" s="63"/>
      <c r="B14" s="64" t="s">
        <v>90</v>
      </c>
      <c r="C14" s="64"/>
      <c r="D14" s="65"/>
      <c r="E14" s="64"/>
      <c r="F14" s="64"/>
      <c r="G14" s="64"/>
      <c r="H14" s="64"/>
      <c r="I14" s="66"/>
      <c r="J14" s="57"/>
      <c r="K14" s="66"/>
      <c r="L14" s="57"/>
      <c r="M14" s="66"/>
      <c r="N14" s="57"/>
      <c r="O14" s="66"/>
      <c r="P14" s="57"/>
      <c r="Q14" s="67"/>
      <c r="R14" s="68">
        <v>21.35</v>
      </c>
      <c r="S14" s="68">
        <v>49.07</v>
      </c>
      <c r="T14" s="68">
        <v>49.07</v>
      </c>
      <c r="U14" s="68">
        <f t="shared" si="0"/>
        <v>100</v>
      </c>
      <c r="V14" s="64" t="s">
        <v>179</v>
      </c>
    </row>
    <row r="15" spans="1:35" s="62" customFormat="1" ht="18" customHeight="1">
      <c r="A15" s="63"/>
      <c r="B15" s="64" t="s">
        <v>90</v>
      </c>
      <c r="C15" s="64"/>
      <c r="D15" s="65"/>
      <c r="E15" s="64"/>
      <c r="F15" s="64"/>
      <c r="G15" s="64"/>
      <c r="H15" s="64"/>
      <c r="I15" s="66"/>
      <c r="J15" s="57"/>
      <c r="K15" s="66"/>
      <c r="L15" s="57"/>
      <c r="M15" s="66"/>
      <c r="N15" s="57"/>
      <c r="O15" s="66"/>
      <c r="P15" s="57"/>
      <c r="Q15" s="67"/>
      <c r="R15" s="68">
        <v>15.18</v>
      </c>
      <c r="S15" s="68">
        <v>46.04</v>
      </c>
      <c r="T15" s="68">
        <v>46.04</v>
      </c>
      <c r="U15" s="68">
        <f t="shared" si="0"/>
        <v>100</v>
      </c>
      <c r="V15" s="64" t="s">
        <v>180</v>
      </c>
    </row>
    <row r="16" spans="1:35" s="62" customFormat="1" ht="18" customHeight="1">
      <c r="A16" s="63"/>
      <c r="B16" s="64" t="s">
        <v>90</v>
      </c>
      <c r="C16" s="64"/>
      <c r="D16" s="65"/>
      <c r="E16" s="64"/>
      <c r="F16" s="64"/>
      <c r="G16" s="64"/>
      <c r="H16" s="64"/>
      <c r="I16" s="66"/>
      <c r="J16" s="57"/>
      <c r="K16" s="66"/>
      <c r="L16" s="57"/>
      <c r="M16" s="66"/>
      <c r="N16" s="57"/>
      <c r="O16" s="66"/>
      <c r="P16" s="57"/>
      <c r="Q16" s="67"/>
      <c r="R16" s="68">
        <v>100</v>
      </c>
      <c r="S16" s="68">
        <v>100</v>
      </c>
      <c r="T16" s="68">
        <v>72.64</v>
      </c>
      <c r="U16" s="68">
        <f t="shared" si="0"/>
        <v>72.64</v>
      </c>
      <c r="V16" s="64" t="s">
        <v>181</v>
      </c>
    </row>
    <row r="17" spans="1:22" s="62" customFormat="1" ht="18" customHeight="1">
      <c r="A17" s="63"/>
      <c r="B17" s="64" t="s">
        <v>90</v>
      </c>
      <c r="C17" s="64"/>
      <c r="D17" s="65"/>
      <c r="E17" s="64"/>
      <c r="F17" s="64"/>
      <c r="G17" s="64"/>
      <c r="H17" s="64"/>
      <c r="I17" s="66"/>
      <c r="J17" s="57"/>
      <c r="K17" s="66"/>
      <c r="L17" s="57"/>
      <c r="M17" s="66"/>
      <c r="N17" s="57"/>
      <c r="O17" s="66"/>
      <c r="P17" s="57"/>
      <c r="Q17" s="67"/>
      <c r="R17" s="68">
        <v>65.7</v>
      </c>
      <c r="S17" s="68">
        <v>65.7</v>
      </c>
      <c r="T17" s="68">
        <v>65.7</v>
      </c>
      <c r="U17" s="68">
        <f t="shared" si="0"/>
        <v>100</v>
      </c>
      <c r="V17" s="64" t="s">
        <v>182</v>
      </c>
    </row>
    <row r="18" spans="1:22" s="62" customFormat="1" ht="24" customHeight="1">
      <c r="A18" s="63"/>
      <c r="B18" s="64" t="s">
        <v>90</v>
      </c>
      <c r="C18" s="64"/>
      <c r="D18" s="65"/>
      <c r="E18" s="64"/>
      <c r="F18" s="64"/>
      <c r="G18" s="64"/>
      <c r="H18" s="64"/>
      <c r="I18" s="66"/>
      <c r="J18" s="57"/>
      <c r="K18" s="66"/>
      <c r="L18" s="57"/>
      <c r="M18" s="66"/>
      <c r="N18" s="57"/>
      <c r="O18" s="66"/>
      <c r="P18" s="57"/>
      <c r="Q18" s="67"/>
      <c r="R18" s="68">
        <v>8.3000000000000007</v>
      </c>
      <c r="S18" s="68">
        <v>0</v>
      </c>
      <c r="T18" s="68">
        <v>0</v>
      </c>
      <c r="U18" s="68" t="str">
        <f t="shared" si="0"/>
        <v>N/A</v>
      </c>
      <c r="V18" s="64" t="s">
        <v>183</v>
      </c>
    </row>
    <row r="19" spans="1:22" s="62" customFormat="1" ht="18" customHeight="1">
      <c r="A19" s="63"/>
      <c r="B19" s="64" t="s">
        <v>90</v>
      </c>
      <c r="C19" s="64"/>
      <c r="D19" s="65"/>
      <c r="E19" s="64"/>
      <c r="F19" s="64"/>
      <c r="G19" s="64"/>
      <c r="H19" s="64"/>
      <c r="I19" s="66"/>
      <c r="J19" s="57"/>
      <c r="K19" s="66"/>
      <c r="L19" s="57"/>
      <c r="M19" s="66"/>
      <c r="N19" s="57"/>
      <c r="O19" s="66"/>
      <c r="P19" s="57"/>
      <c r="Q19" s="67"/>
      <c r="R19" s="68">
        <v>49</v>
      </c>
      <c r="S19" s="68">
        <v>36</v>
      </c>
      <c r="T19" s="68">
        <v>36</v>
      </c>
      <c r="U19" s="68">
        <f t="shared" si="0"/>
        <v>100</v>
      </c>
      <c r="V19" s="64" t="s">
        <v>184</v>
      </c>
    </row>
    <row r="20" spans="1:22" s="62" customFormat="1" ht="18" customHeight="1">
      <c r="A20" s="63"/>
      <c r="B20" s="64" t="s">
        <v>90</v>
      </c>
      <c r="C20" s="64"/>
      <c r="D20" s="65"/>
      <c r="E20" s="64"/>
      <c r="F20" s="64"/>
      <c r="G20" s="64"/>
      <c r="H20" s="64"/>
      <c r="I20" s="66"/>
      <c r="J20" s="57"/>
      <c r="K20" s="66"/>
      <c r="L20" s="57"/>
      <c r="M20" s="66"/>
      <c r="N20" s="57"/>
      <c r="O20" s="66"/>
      <c r="P20" s="57"/>
      <c r="Q20" s="67"/>
      <c r="R20" s="68">
        <v>1355181.44</v>
      </c>
      <c r="S20" s="68">
        <v>1355181.44</v>
      </c>
      <c r="T20" s="68">
        <v>1355181.44</v>
      </c>
      <c r="U20" s="68">
        <f t="shared" si="0"/>
        <v>100</v>
      </c>
      <c r="V20" s="64" t="s">
        <v>185</v>
      </c>
    </row>
    <row r="21" spans="1:22" s="62" customFormat="1" ht="18" customHeight="1" thickBot="1">
      <c r="A21" s="63"/>
      <c r="B21" s="64" t="s">
        <v>90</v>
      </c>
      <c r="C21" s="64"/>
      <c r="D21" s="65"/>
      <c r="E21" s="64"/>
      <c r="F21" s="64"/>
      <c r="G21" s="64"/>
      <c r="H21" s="64"/>
      <c r="I21" s="66"/>
      <c r="J21" s="57"/>
      <c r="K21" s="66"/>
      <c r="L21" s="57"/>
      <c r="M21" s="66"/>
      <c r="N21" s="57"/>
      <c r="O21" s="66"/>
      <c r="P21" s="57"/>
      <c r="Q21" s="67"/>
      <c r="R21" s="68">
        <v>100</v>
      </c>
      <c r="S21" s="68">
        <v>0</v>
      </c>
      <c r="T21" s="68">
        <v>0</v>
      </c>
      <c r="U21" s="68" t="str">
        <f t="shared" si="0"/>
        <v>N/A</v>
      </c>
      <c r="V21" s="64" t="s">
        <v>186</v>
      </c>
    </row>
    <row r="22" spans="1:22" ht="171" customHeight="1" thickTop="1" thickBot="1">
      <c r="A22" s="27"/>
      <c r="B22" s="28" t="s">
        <v>45</v>
      </c>
      <c r="C22" s="107" t="s">
        <v>39</v>
      </c>
      <c r="D22" s="107"/>
      <c r="E22" s="107"/>
      <c r="F22" s="107"/>
      <c r="G22" s="107"/>
      <c r="H22" s="107"/>
      <c r="I22" s="107" t="s">
        <v>46</v>
      </c>
      <c r="J22" s="107"/>
      <c r="K22" s="107"/>
      <c r="L22" s="107" t="s">
        <v>47</v>
      </c>
      <c r="M22" s="107"/>
      <c r="N22" s="107"/>
      <c r="O22" s="107"/>
      <c r="P22" s="29" t="s">
        <v>48</v>
      </c>
      <c r="Q22" s="29" t="s">
        <v>49</v>
      </c>
      <c r="R22" s="29">
        <v>57.577500000000008</v>
      </c>
      <c r="S22" s="29">
        <v>35.861000000000004</v>
      </c>
      <c r="T22" s="29">
        <v>34.683333333333337</v>
      </c>
      <c r="U22" s="29">
        <f t="shared" si="0"/>
        <v>96.716023907122874</v>
      </c>
      <c r="V22" s="30" t="s">
        <v>44</v>
      </c>
    </row>
    <row r="23" spans="1:22" ht="18.75" customHeight="1" thickTop="1" thickBot="1">
      <c r="A23" s="27"/>
      <c r="B23" s="139" t="s">
        <v>177</v>
      </c>
      <c r="C23" s="137"/>
      <c r="D23" s="137"/>
      <c r="E23" s="137"/>
      <c r="F23" s="137"/>
      <c r="G23" s="137"/>
      <c r="H23" s="137"/>
      <c r="I23" s="137"/>
      <c r="J23" s="137"/>
      <c r="K23" s="137"/>
      <c r="L23" s="137"/>
      <c r="M23" s="137"/>
      <c r="N23" s="137"/>
      <c r="O23" s="137"/>
      <c r="P23" s="137"/>
      <c r="Q23" s="137"/>
      <c r="R23" s="137"/>
      <c r="S23" s="137"/>
      <c r="T23" s="137"/>
      <c r="U23" s="137"/>
      <c r="V23" s="138"/>
    </row>
    <row r="24" spans="1:22" s="62" customFormat="1" ht="18" customHeight="1">
      <c r="A24" s="63"/>
      <c r="B24" s="64" t="s">
        <v>90</v>
      </c>
      <c r="C24" s="64"/>
      <c r="D24" s="65"/>
      <c r="E24" s="64"/>
      <c r="F24" s="64"/>
      <c r="G24" s="64"/>
      <c r="H24" s="64"/>
      <c r="I24" s="66"/>
      <c r="J24" s="57"/>
      <c r="K24" s="66"/>
      <c r="L24" s="57"/>
      <c r="M24" s="66"/>
      <c r="N24" s="57"/>
      <c r="O24" s="66"/>
      <c r="P24" s="57"/>
      <c r="Q24" s="67"/>
      <c r="R24" s="68">
        <v>4</v>
      </c>
      <c r="S24" s="68">
        <v>15</v>
      </c>
      <c r="T24" s="68">
        <v>15</v>
      </c>
      <c r="U24" s="68">
        <f t="shared" ref="U24:U35" si="1">IF(ISERROR(T24/S24),"N/A",T24/S24*100)</f>
        <v>100</v>
      </c>
      <c r="V24" s="64" t="s">
        <v>178</v>
      </c>
    </row>
    <row r="25" spans="1:22" s="62" customFormat="1" ht="18" customHeight="1">
      <c r="A25" s="63"/>
      <c r="B25" s="64" t="s">
        <v>90</v>
      </c>
      <c r="C25" s="64"/>
      <c r="D25" s="65"/>
      <c r="E25" s="64"/>
      <c r="F25" s="64"/>
      <c r="G25" s="64"/>
      <c r="H25" s="64"/>
      <c r="I25" s="66"/>
      <c r="J25" s="57"/>
      <c r="K25" s="66"/>
      <c r="L25" s="57"/>
      <c r="M25" s="66"/>
      <c r="N25" s="57"/>
      <c r="O25" s="66"/>
      <c r="P25" s="57"/>
      <c r="Q25" s="67"/>
      <c r="R25" s="68">
        <v>1</v>
      </c>
      <c r="S25" s="68">
        <v>8.16</v>
      </c>
      <c r="T25" s="68">
        <v>8.16</v>
      </c>
      <c r="U25" s="68">
        <f t="shared" si="1"/>
        <v>100</v>
      </c>
      <c r="V25" s="64" t="s">
        <v>187</v>
      </c>
    </row>
    <row r="26" spans="1:22" s="62" customFormat="1" ht="18" customHeight="1">
      <c r="A26" s="63"/>
      <c r="B26" s="64" t="s">
        <v>90</v>
      </c>
      <c r="C26" s="64"/>
      <c r="D26" s="65"/>
      <c r="E26" s="64"/>
      <c r="F26" s="64"/>
      <c r="G26" s="64"/>
      <c r="H26" s="64"/>
      <c r="I26" s="66"/>
      <c r="J26" s="57"/>
      <c r="K26" s="66"/>
      <c r="L26" s="57"/>
      <c r="M26" s="66"/>
      <c r="N26" s="57"/>
      <c r="O26" s="66"/>
      <c r="P26" s="57"/>
      <c r="Q26" s="67"/>
      <c r="R26" s="68">
        <v>107.4</v>
      </c>
      <c r="S26" s="68">
        <v>47.1</v>
      </c>
      <c r="T26" s="68">
        <v>0</v>
      </c>
      <c r="U26" s="68">
        <f t="shared" si="1"/>
        <v>0</v>
      </c>
      <c r="V26" s="64" t="s">
        <v>188</v>
      </c>
    </row>
    <row r="27" spans="1:22" s="62" customFormat="1" ht="18" customHeight="1">
      <c r="A27" s="63"/>
      <c r="B27" s="64" t="s">
        <v>90</v>
      </c>
      <c r="C27" s="64"/>
      <c r="D27" s="65"/>
      <c r="E27" s="64"/>
      <c r="F27" s="64"/>
      <c r="G27" s="64"/>
      <c r="H27" s="64"/>
      <c r="I27" s="66"/>
      <c r="J27" s="57"/>
      <c r="K27" s="66"/>
      <c r="L27" s="57"/>
      <c r="M27" s="66"/>
      <c r="N27" s="57"/>
      <c r="O27" s="66"/>
      <c r="P27" s="57"/>
      <c r="Q27" s="67"/>
      <c r="R27" s="68">
        <v>1.66</v>
      </c>
      <c r="S27" s="68">
        <v>78</v>
      </c>
      <c r="T27" s="68">
        <v>78</v>
      </c>
      <c r="U27" s="68">
        <f t="shared" si="1"/>
        <v>100</v>
      </c>
      <c r="V27" s="64" t="s">
        <v>179</v>
      </c>
    </row>
    <row r="28" spans="1:22" s="62" customFormat="1" ht="18" customHeight="1">
      <c r="A28" s="63"/>
      <c r="B28" s="64" t="s">
        <v>90</v>
      </c>
      <c r="C28" s="64"/>
      <c r="D28" s="65"/>
      <c r="E28" s="64"/>
      <c r="F28" s="64"/>
      <c r="G28" s="64"/>
      <c r="H28" s="64"/>
      <c r="I28" s="66"/>
      <c r="J28" s="57"/>
      <c r="K28" s="66"/>
      <c r="L28" s="57"/>
      <c r="M28" s="66"/>
      <c r="N28" s="57"/>
      <c r="O28" s="66"/>
      <c r="P28" s="57"/>
      <c r="Q28" s="67"/>
      <c r="R28" s="68">
        <v>83.23</v>
      </c>
      <c r="S28" s="68">
        <v>4.3099999999999996</v>
      </c>
      <c r="T28" s="68">
        <v>4.3099999999999996</v>
      </c>
      <c r="U28" s="68">
        <f t="shared" si="1"/>
        <v>100</v>
      </c>
      <c r="V28" s="64" t="s">
        <v>180</v>
      </c>
    </row>
    <row r="29" spans="1:22" s="62" customFormat="1" ht="18" customHeight="1">
      <c r="A29" s="63"/>
      <c r="B29" s="64" t="s">
        <v>90</v>
      </c>
      <c r="C29" s="64"/>
      <c r="D29" s="65"/>
      <c r="E29" s="64"/>
      <c r="F29" s="64"/>
      <c r="G29" s="64"/>
      <c r="H29" s="64"/>
      <c r="I29" s="66"/>
      <c r="J29" s="57"/>
      <c r="K29" s="66"/>
      <c r="L29" s="57"/>
      <c r="M29" s="66"/>
      <c r="N29" s="57"/>
      <c r="O29" s="66"/>
      <c r="P29" s="57"/>
      <c r="Q29" s="67"/>
      <c r="R29" s="68">
        <v>1.17</v>
      </c>
      <c r="S29" s="68">
        <v>0.74</v>
      </c>
      <c r="T29" s="68">
        <v>0.7</v>
      </c>
      <c r="U29" s="68">
        <f t="shared" si="1"/>
        <v>94.594594594594597</v>
      </c>
      <c r="V29" s="64" t="s">
        <v>181</v>
      </c>
    </row>
    <row r="30" spans="1:22" s="62" customFormat="1" ht="18" customHeight="1">
      <c r="A30" s="63"/>
      <c r="B30" s="64" t="s">
        <v>90</v>
      </c>
      <c r="C30" s="64"/>
      <c r="D30" s="65"/>
      <c r="E30" s="64"/>
      <c r="F30" s="64"/>
      <c r="G30" s="64"/>
      <c r="H30" s="64"/>
      <c r="I30" s="66"/>
      <c r="J30" s="57"/>
      <c r="K30" s="66"/>
      <c r="L30" s="57"/>
      <c r="M30" s="66"/>
      <c r="N30" s="57"/>
      <c r="O30" s="66"/>
      <c r="P30" s="57"/>
      <c r="Q30" s="67"/>
      <c r="R30" s="68">
        <v>45</v>
      </c>
      <c r="S30" s="68">
        <v>21</v>
      </c>
      <c r="T30" s="68">
        <v>21.68</v>
      </c>
      <c r="U30" s="68">
        <f t="shared" si="1"/>
        <v>103.23809523809524</v>
      </c>
      <c r="V30" s="64" t="s">
        <v>189</v>
      </c>
    </row>
    <row r="31" spans="1:22" s="62" customFormat="1" ht="18" customHeight="1">
      <c r="A31" s="63"/>
      <c r="B31" s="64" t="s">
        <v>90</v>
      </c>
      <c r="C31" s="64"/>
      <c r="D31" s="65"/>
      <c r="E31" s="64"/>
      <c r="F31" s="64"/>
      <c r="G31" s="64"/>
      <c r="H31" s="64"/>
      <c r="I31" s="66"/>
      <c r="J31" s="57"/>
      <c r="K31" s="66"/>
      <c r="L31" s="57"/>
      <c r="M31" s="66"/>
      <c r="N31" s="57"/>
      <c r="O31" s="66"/>
      <c r="P31" s="57"/>
      <c r="Q31" s="67"/>
      <c r="R31" s="68">
        <v>65.7</v>
      </c>
      <c r="S31" s="68">
        <v>65.7</v>
      </c>
      <c r="T31" s="68">
        <v>65.7</v>
      </c>
      <c r="U31" s="68">
        <f t="shared" si="1"/>
        <v>100</v>
      </c>
      <c r="V31" s="64" t="s">
        <v>182</v>
      </c>
    </row>
    <row r="32" spans="1:22" s="62" customFormat="1" ht="18" customHeight="1">
      <c r="A32" s="63"/>
      <c r="B32" s="64" t="s">
        <v>90</v>
      </c>
      <c r="C32" s="64"/>
      <c r="D32" s="65"/>
      <c r="E32" s="64"/>
      <c r="F32" s="64"/>
      <c r="G32" s="64"/>
      <c r="H32" s="64"/>
      <c r="I32" s="66"/>
      <c r="J32" s="57"/>
      <c r="K32" s="66"/>
      <c r="L32" s="57"/>
      <c r="M32" s="66"/>
      <c r="N32" s="57"/>
      <c r="O32" s="66"/>
      <c r="P32" s="57"/>
      <c r="Q32" s="67"/>
      <c r="R32" s="68">
        <v>10.95</v>
      </c>
      <c r="S32" s="68">
        <v>0</v>
      </c>
      <c r="T32" s="68">
        <v>0</v>
      </c>
      <c r="U32" s="68" t="str">
        <f t="shared" si="1"/>
        <v>N/A</v>
      </c>
      <c r="V32" s="64" t="s">
        <v>183</v>
      </c>
    </row>
    <row r="33" spans="1:22" s="62" customFormat="1" ht="18" customHeight="1">
      <c r="A33" s="63"/>
      <c r="B33" s="64" t="s">
        <v>90</v>
      </c>
      <c r="C33" s="64"/>
      <c r="D33" s="65"/>
      <c r="E33" s="64"/>
      <c r="F33" s="64"/>
      <c r="G33" s="64"/>
      <c r="H33" s="64"/>
      <c r="I33" s="66"/>
      <c r="J33" s="57"/>
      <c r="K33" s="66"/>
      <c r="L33" s="57"/>
      <c r="M33" s="66"/>
      <c r="N33" s="57"/>
      <c r="O33" s="66"/>
      <c r="P33" s="57"/>
      <c r="Q33" s="67"/>
      <c r="R33" s="68">
        <v>369</v>
      </c>
      <c r="S33" s="68">
        <v>118</v>
      </c>
      <c r="T33" s="68">
        <v>118</v>
      </c>
      <c r="U33" s="68">
        <f t="shared" si="1"/>
        <v>100</v>
      </c>
      <c r="V33" s="64" t="s">
        <v>184</v>
      </c>
    </row>
    <row r="34" spans="1:22" s="62" customFormat="1" ht="18" customHeight="1">
      <c r="A34" s="63"/>
      <c r="B34" s="64" t="s">
        <v>90</v>
      </c>
      <c r="C34" s="64"/>
      <c r="D34" s="65"/>
      <c r="E34" s="64"/>
      <c r="F34" s="64"/>
      <c r="G34" s="64"/>
      <c r="H34" s="64"/>
      <c r="I34" s="66"/>
      <c r="J34" s="57"/>
      <c r="K34" s="66"/>
      <c r="L34" s="57"/>
      <c r="M34" s="66"/>
      <c r="N34" s="57"/>
      <c r="O34" s="66"/>
      <c r="P34" s="57"/>
      <c r="Q34" s="67"/>
      <c r="R34" s="68">
        <v>1.32</v>
      </c>
      <c r="S34" s="68">
        <v>0.6</v>
      </c>
      <c r="T34" s="68">
        <v>0.6</v>
      </c>
      <c r="U34" s="68">
        <f t="shared" si="1"/>
        <v>100</v>
      </c>
      <c r="V34" s="64" t="s">
        <v>190</v>
      </c>
    </row>
    <row r="35" spans="1:22" s="62" customFormat="1" ht="18" customHeight="1" thickBot="1">
      <c r="A35" s="63"/>
      <c r="B35" s="64" t="s">
        <v>90</v>
      </c>
      <c r="C35" s="64"/>
      <c r="D35" s="65"/>
      <c r="E35" s="64"/>
      <c r="F35" s="64"/>
      <c r="G35" s="64"/>
      <c r="H35" s="64"/>
      <c r="I35" s="66"/>
      <c r="J35" s="57"/>
      <c r="K35" s="66"/>
      <c r="L35" s="57"/>
      <c r="M35" s="66"/>
      <c r="N35" s="57"/>
      <c r="O35" s="66"/>
      <c r="P35" s="57"/>
      <c r="Q35" s="67"/>
      <c r="R35" s="68">
        <v>0.5</v>
      </c>
      <c r="S35" s="68">
        <v>0</v>
      </c>
      <c r="T35" s="68">
        <v>0</v>
      </c>
      <c r="U35" s="68" t="str">
        <f t="shared" si="1"/>
        <v>N/A</v>
      </c>
      <c r="V35" s="64" t="s">
        <v>186</v>
      </c>
    </row>
    <row r="36" spans="1:22" s="51" customFormat="1" ht="14.85" customHeight="1" thickTop="1" thickBot="1">
      <c r="B36" s="52" t="s">
        <v>59</v>
      </c>
      <c r="C36" s="53"/>
      <c r="D36" s="53"/>
      <c r="E36" s="53"/>
      <c r="F36" s="53"/>
      <c r="G36" s="53"/>
      <c r="H36" s="54"/>
      <c r="I36" s="54"/>
      <c r="J36" s="54"/>
      <c r="K36" s="54"/>
      <c r="L36" s="54"/>
      <c r="M36" s="54"/>
      <c r="N36" s="54"/>
      <c r="O36" s="54"/>
      <c r="P36" s="54"/>
      <c r="Q36" s="54"/>
      <c r="R36" s="54"/>
      <c r="S36" s="54"/>
      <c r="T36" s="54"/>
      <c r="U36" s="54"/>
      <c r="V36" s="55"/>
    </row>
    <row r="37" spans="1:22" ht="44.25" customHeight="1" thickTop="1">
      <c r="B37" s="114" t="s">
        <v>60</v>
      </c>
      <c r="C37" s="115"/>
      <c r="D37" s="115"/>
      <c r="E37" s="115"/>
      <c r="F37" s="115"/>
      <c r="G37" s="115"/>
      <c r="H37" s="115"/>
      <c r="I37" s="115"/>
      <c r="J37" s="115"/>
      <c r="K37" s="115"/>
      <c r="L37" s="115"/>
      <c r="M37" s="115"/>
      <c r="N37" s="115"/>
      <c r="O37" s="115"/>
      <c r="P37" s="115"/>
      <c r="Q37" s="115"/>
      <c r="R37" s="115"/>
      <c r="S37" s="115"/>
      <c r="T37" s="115"/>
      <c r="U37" s="115"/>
      <c r="V37" s="116"/>
    </row>
    <row r="38" spans="1:22" ht="204" customHeight="1">
      <c r="B38" s="104" t="s">
        <v>191</v>
      </c>
      <c r="C38" s="105"/>
      <c r="D38" s="105"/>
      <c r="E38" s="105"/>
      <c r="F38" s="105"/>
      <c r="G38" s="105"/>
      <c r="H38" s="105"/>
      <c r="I38" s="105"/>
      <c r="J38" s="105"/>
      <c r="K38" s="105"/>
      <c r="L38" s="105"/>
      <c r="M38" s="105"/>
      <c r="N38" s="105"/>
      <c r="O38" s="105"/>
      <c r="P38" s="105"/>
      <c r="Q38" s="105"/>
      <c r="R38" s="105"/>
      <c r="S38" s="105"/>
      <c r="T38" s="105"/>
      <c r="U38" s="105"/>
      <c r="V38" s="106"/>
    </row>
    <row r="39" spans="1:22" ht="234.75" customHeight="1">
      <c r="B39" s="104" t="s">
        <v>192</v>
      </c>
      <c r="C39" s="105"/>
      <c r="D39" s="105"/>
      <c r="E39" s="105"/>
      <c r="F39" s="105"/>
      <c r="G39" s="105"/>
      <c r="H39" s="105"/>
      <c r="I39" s="105"/>
      <c r="J39" s="105"/>
      <c r="K39" s="105"/>
      <c r="L39" s="105"/>
      <c r="M39" s="105"/>
      <c r="N39" s="105"/>
      <c r="O39" s="105"/>
      <c r="P39" s="105"/>
      <c r="Q39" s="105"/>
      <c r="R39" s="105"/>
      <c r="S39" s="105"/>
      <c r="T39" s="105"/>
      <c r="U39" s="105"/>
      <c r="V39" s="106"/>
    </row>
  </sheetData>
  <mergeCells count="32">
    <mergeCell ref="B23:V23"/>
    <mergeCell ref="B37:V37"/>
    <mergeCell ref="B38:V38"/>
    <mergeCell ref="B39:V39"/>
    <mergeCell ref="I11:K11"/>
    <mergeCell ref="L11:O11"/>
    <mergeCell ref="B12:V12"/>
    <mergeCell ref="C22:H22"/>
    <mergeCell ref="I22:K22"/>
    <mergeCell ref="L22:O22"/>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sheetPr>
    <tabColor indexed="11"/>
    <pageSetUpPr fitToPage="1"/>
  </sheetPr>
  <dimension ref="A1:AI38"/>
  <sheetViews>
    <sheetView showGridLines="0" tabSelected="1" view="pageBreakPreview" topLeftCell="A28"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5.42578125" style="1" customWidth="1"/>
    <col min="19" max="19" width="15.7109375" style="1" customWidth="1"/>
    <col min="20" max="21" width="12.28515625" style="1" customWidth="1"/>
    <col min="22" max="22" width="33.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1480344.4388888888</v>
      </c>
      <c r="S11" s="29">
        <v>165513.77875</v>
      </c>
      <c r="T11" s="29">
        <v>165532.14750000002</v>
      </c>
      <c r="U11" s="29">
        <f>IF(ISERROR(T11/S11),"N/A",T11/S11*100)</f>
        <v>100.01109801862948</v>
      </c>
      <c r="V11" s="30" t="s">
        <v>44</v>
      </c>
    </row>
    <row r="12" spans="1:35" ht="18.75" customHeight="1" thickTop="1" thickBot="1">
      <c r="A12" s="27"/>
      <c r="B12" s="139" t="s">
        <v>193</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c r="A13" s="63"/>
      <c r="B13" s="64" t="s">
        <v>90</v>
      </c>
      <c r="C13" s="64"/>
      <c r="D13" s="65"/>
      <c r="E13" s="64"/>
      <c r="F13" s="64"/>
      <c r="G13" s="64"/>
      <c r="H13" s="64"/>
      <c r="I13" s="66"/>
      <c r="J13" s="57"/>
      <c r="K13" s="66"/>
      <c r="L13" s="57"/>
      <c r="M13" s="66"/>
      <c r="N13" s="57"/>
      <c r="O13" s="66"/>
      <c r="P13" s="57"/>
      <c r="Q13" s="67"/>
      <c r="R13" s="68">
        <v>17</v>
      </c>
      <c r="S13" s="68">
        <v>17</v>
      </c>
      <c r="T13" s="68">
        <v>17</v>
      </c>
      <c r="U13" s="68">
        <f t="shared" ref="U13:U22" si="0">IF(ISERROR(T13/S13),"N/A",T13/S13*100)</f>
        <v>100</v>
      </c>
      <c r="V13" s="64" t="s">
        <v>194</v>
      </c>
    </row>
    <row r="14" spans="1:35" s="62" customFormat="1" ht="18" customHeight="1">
      <c r="A14" s="63"/>
      <c r="B14" s="64" t="s">
        <v>90</v>
      </c>
      <c r="C14" s="64"/>
      <c r="D14" s="65"/>
      <c r="E14" s="64"/>
      <c r="F14" s="64"/>
      <c r="G14" s="64"/>
      <c r="H14" s="64"/>
      <c r="I14" s="66"/>
      <c r="J14" s="57"/>
      <c r="K14" s="66"/>
      <c r="L14" s="57"/>
      <c r="M14" s="66"/>
      <c r="N14" s="57"/>
      <c r="O14" s="66"/>
      <c r="P14" s="57"/>
      <c r="Q14" s="67"/>
      <c r="R14" s="68">
        <v>84.4</v>
      </c>
      <c r="S14" s="68">
        <v>84.4</v>
      </c>
      <c r="T14" s="68">
        <v>80.5</v>
      </c>
      <c r="U14" s="68">
        <f t="shared" si="0"/>
        <v>95.379146919431264</v>
      </c>
      <c r="V14" s="64" t="s">
        <v>195</v>
      </c>
    </row>
    <row r="15" spans="1:35" s="62" customFormat="1" ht="18" customHeight="1">
      <c r="A15" s="63"/>
      <c r="B15" s="64" t="s">
        <v>90</v>
      </c>
      <c r="C15" s="64"/>
      <c r="D15" s="65"/>
      <c r="E15" s="64"/>
      <c r="F15" s="64"/>
      <c r="G15" s="64"/>
      <c r="H15" s="64"/>
      <c r="I15" s="66"/>
      <c r="J15" s="57"/>
      <c r="K15" s="66"/>
      <c r="L15" s="57"/>
      <c r="M15" s="66"/>
      <c r="N15" s="57"/>
      <c r="O15" s="66"/>
      <c r="P15" s="57"/>
      <c r="Q15" s="67"/>
      <c r="R15" s="68">
        <v>0.25</v>
      </c>
      <c r="S15" s="68">
        <v>0.25</v>
      </c>
      <c r="T15" s="68">
        <v>0.25</v>
      </c>
      <c r="U15" s="68">
        <f t="shared" si="0"/>
        <v>100</v>
      </c>
      <c r="V15" s="64" t="s">
        <v>196</v>
      </c>
    </row>
    <row r="16" spans="1:35" s="62" customFormat="1" ht="18" customHeight="1">
      <c r="A16" s="63"/>
      <c r="B16" s="64" t="s">
        <v>90</v>
      </c>
      <c r="C16" s="64"/>
      <c r="D16" s="65"/>
      <c r="E16" s="64"/>
      <c r="F16" s="64"/>
      <c r="G16" s="64"/>
      <c r="H16" s="64"/>
      <c r="I16" s="66"/>
      <c r="J16" s="57"/>
      <c r="K16" s="66"/>
      <c r="L16" s="57"/>
      <c r="M16" s="66"/>
      <c r="N16" s="57"/>
      <c r="O16" s="66"/>
      <c r="P16" s="57"/>
      <c r="Q16" s="67"/>
      <c r="R16" s="68">
        <v>1323852</v>
      </c>
      <c r="S16" s="68">
        <v>1323852</v>
      </c>
      <c r="T16" s="68">
        <v>1323852</v>
      </c>
      <c r="U16" s="68">
        <f t="shared" si="0"/>
        <v>100</v>
      </c>
      <c r="V16" s="64" t="s">
        <v>197</v>
      </c>
    </row>
    <row r="17" spans="1:22" s="62" customFormat="1" ht="18" customHeight="1">
      <c r="A17" s="63"/>
      <c r="B17" s="64" t="s">
        <v>90</v>
      </c>
      <c r="C17" s="64"/>
      <c r="D17" s="65"/>
      <c r="E17" s="64"/>
      <c r="F17" s="64"/>
      <c r="G17" s="64"/>
      <c r="H17" s="64"/>
      <c r="I17" s="66"/>
      <c r="J17" s="57"/>
      <c r="K17" s="66"/>
      <c r="L17" s="57"/>
      <c r="M17" s="66"/>
      <c r="N17" s="57"/>
      <c r="O17" s="66"/>
      <c r="P17" s="57"/>
      <c r="Q17" s="67"/>
      <c r="R17" s="68">
        <v>0.96</v>
      </c>
      <c r="S17" s="68">
        <v>0.96</v>
      </c>
      <c r="T17" s="68">
        <v>175</v>
      </c>
      <c r="U17" s="68">
        <f t="shared" si="0"/>
        <v>18229.166666666668</v>
      </c>
      <c r="V17" s="64" t="s">
        <v>198</v>
      </c>
    </row>
    <row r="18" spans="1:22" s="62" customFormat="1" ht="26.25" customHeight="1">
      <c r="A18" s="63"/>
      <c r="B18" s="64" t="s">
        <v>90</v>
      </c>
      <c r="C18" s="64"/>
      <c r="D18" s="65"/>
      <c r="E18" s="64"/>
      <c r="F18" s="64"/>
      <c r="G18" s="64"/>
      <c r="H18" s="64"/>
      <c r="I18" s="66"/>
      <c r="J18" s="57"/>
      <c r="K18" s="66"/>
      <c r="L18" s="57"/>
      <c r="M18" s="66"/>
      <c r="N18" s="57"/>
      <c r="O18" s="66"/>
      <c r="P18" s="57"/>
      <c r="Q18" s="67"/>
      <c r="R18" s="68">
        <v>160.91</v>
      </c>
      <c r="S18" s="68">
        <v>106</v>
      </c>
      <c r="T18" s="68">
        <v>82.81</v>
      </c>
      <c r="U18" s="68">
        <f t="shared" si="0"/>
        <v>78.122641509433961</v>
      </c>
      <c r="V18" s="64" t="s">
        <v>199</v>
      </c>
    </row>
    <row r="19" spans="1:22" s="62" customFormat="1" ht="18" customHeight="1">
      <c r="A19" s="63"/>
      <c r="B19" s="64" t="s">
        <v>90</v>
      </c>
      <c r="C19" s="64"/>
      <c r="D19" s="65"/>
      <c r="E19" s="64"/>
      <c r="F19" s="64"/>
      <c r="G19" s="64"/>
      <c r="H19" s="64"/>
      <c r="I19" s="66"/>
      <c r="J19" s="57"/>
      <c r="K19" s="66"/>
      <c r="L19" s="57"/>
      <c r="M19" s="66"/>
      <c r="N19" s="57"/>
      <c r="O19" s="66"/>
      <c r="P19" s="57"/>
      <c r="Q19" s="67"/>
      <c r="R19" s="68">
        <v>8.43</v>
      </c>
      <c r="S19" s="68">
        <v>5.62</v>
      </c>
      <c r="T19" s="68">
        <v>5.62</v>
      </c>
      <c r="U19" s="68">
        <f t="shared" si="0"/>
        <v>100</v>
      </c>
      <c r="V19" s="64" t="s">
        <v>200</v>
      </c>
    </row>
    <row r="20" spans="1:22" s="62" customFormat="1" ht="18" customHeight="1">
      <c r="A20" s="63"/>
      <c r="B20" s="64" t="s">
        <v>90</v>
      </c>
      <c r="C20" s="64"/>
      <c r="D20" s="65"/>
      <c r="E20" s="64"/>
      <c r="F20" s="64"/>
      <c r="G20" s="64"/>
      <c r="H20" s="64"/>
      <c r="I20" s="66"/>
      <c r="J20" s="57"/>
      <c r="K20" s="66"/>
      <c r="L20" s="57"/>
      <c r="M20" s="66"/>
      <c r="N20" s="57"/>
      <c r="O20" s="66"/>
      <c r="P20" s="57"/>
      <c r="Q20" s="67"/>
      <c r="R20" s="68">
        <v>50</v>
      </c>
      <c r="S20" s="68">
        <v>44</v>
      </c>
      <c r="T20" s="68">
        <v>44</v>
      </c>
      <c r="U20" s="68">
        <f t="shared" si="0"/>
        <v>100</v>
      </c>
      <c r="V20" s="64" t="s">
        <v>201</v>
      </c>
    </row>
    <row r="21" spans="1:22" s="62" customFormat="1" ht="18" customHeight="1" thickBot="1">
      <c r="A21" s="63"/>
      <c r="B21" s="64" t="s">
        <v>90</v>
      </c>
      <c r="C21" s="64"/>
      <c r="D21" s="65"/>
      <c r="E21" s="64"/>
      <c r="F21" s="64"/>
      <c r="G21" s="64"/>
      <c r="H21" s="64"/>
      <c r="I21" s="66"/>
      <c r="J21" s="57"/>
      <c r="K21" s="66"/>
      <c r="L21" s="57"/>
      <c r="M21" s="66"/>
      <c r="N21" s="57"/>
      <c r="O21" s="66"/>
      <c r="P21" s="57"/>
      <c r="Q21" s="67"/>
      <c r="R21" s="68">
        <v>11998926</v>
      </c>
      <c r="S21" s="68">
        <v>0</v>
      </c>
      <c r="T21" s="68">
        <v>0</v>
      </c>
      <c r="U21" s="68" t="str">
        <f t="shared" si="0"/>
        <v>N/A</v>
      </c>
      <c r="V21" s="64" t="s">
        <v>202</v>
      </c>
    </row>
    <row r="22" spans="1:22" ht="176.25" customHeight="1" thickTop="1" thickBot="1">
      <c r="A22" s="27"/>
      <c r="B22" s="28" t="s">
        <v>45</v>
      </c>
      <c r="C22" s="107" t="s">
        <v>39</v>
      </c>
      <c r="D22" s="107"/>
      <c r="E22" s="107"/>
      <c r="F22" s="107"/>
      <c r="G22" s="107"/>
      <c r="H22" s="107"/>
      <c r="I22" s="107" t="s">
        <v>46</v>
      </c>
      <c r="J22" s="107"/>
      <c r="K22" s="107"/>
      <c r="L22" s="107" t="s">
        <v>47</v>
      </c>
      <c r="M22" s="107"/>
      <c r="N22" s="107"/>
      <c r="O22" s="107"/>
      <c r="P22" s="29" t="s">
        <v>48</v>
      </c>
      <c r="Q22" s="29" t="s">
        <v>49</v>
      </c>
      <c r="R22" s="29">
        <v>27.773636363636363</v>
      </c>
      <c r="S22" s="29">
        <v>20.289000000000001</v>
      </c>
      <c r="T22" s="29">
        <v>17.572899999999997</v>
      </c>
      <c r="U22" s="29">
        <f t="shared" si="0"/>
        <v>86.612942974025316</v>
      </c>
      <c r="V22" s="30" t="s">
        <v>44</v>
      </c>
    </row>
    <row r="23" spans="1:22" ht="18.75" customHeight="1" thickTop="1" thickBot="1">
      <c r="A23" s="27"/>
      <c r="B23" s="139" t="s">
        <v>193</v>
      </c>
      <c r="C23" s="137"/>
      <c r="D23" s="137"/>
      <c r="E23" s="137"/>
      <c r="F23" s="137"/>
      <c r="G23" s="137"/>
      <c r="H23" s="137"/>
      <c r="I23" s="137"/>
      <c r="J23" s="137"/>
      <c r="K23" s="137"/>
      <c r="L23" s="137"/>
      <c r="M23" s="137"/>
      <c r="N23" s="137"/>
      <c r="O23" s="137"/>
      <c r="P23" s="137"/>
      <c r="Q23" s="137"/>
      <c r="R23" s="137"/>
      <c r="S23" s="137"/>
      <c r="T23" s="137"/>
      <c r="U23" s="137"/>
      <c r="V23" s="138"/>
    </row>
    <row r="24" spans="1:22" s="62" customFormat="1" ht="18" customHeight="1">
      <c r="A24" s="63"/>
      <c r="B24" s="64" t="s">
        <v>90</v>
      </c>
      <c r="C24" s="64"/>
      <c r="D24" s="65"/>
      <c r="E24" s="64"/>
      <c r="F24" s="64"/>
      <c r="G24" s="64"/>
      <c r="H24" s="64"/>
      <c r="I24" s="66"/>
      <c r="J24" s="57"/>
      <c r="K24" s="66"/>
      <c r="L24" s="57"/>
      <c r="M24" s="66"/>
      <c r="N24" s="57"/>
      <c r="O24" s="66"/>
      <c r="P24" s="57"/>
      <c r="Q24" s="67"/>
      <c r="R24" s="68">
        <v>2.3199999999999998</v>
      </c>
      <c r="S24" s="68">
        <v>1.1100000000000001</v>
      </c>
      <c r="T24" s="68">
        <v>1.1100000000000001</v>
      </c>
      <c r="U24" s="68">
        <f t="shared" ref="U24:U34" si="1">IF(ISERROR(T24/S24),"N/A",T24/S24*100)</f>
        <v>100</v>
      </c>
      <c r="V24" s="64" t="s">
        <v>203</v>
      </c>
    </row>
    <row r="25" spans="1:22" s="62" customFormat="1" ht="18" customHeight="1">
      <c r="A25" s="63"/>
      <c r="B25" s="64" t="s">
        <v>90</v>
      </c>
      <c r="C25" s="64"/>
      <c r="D25" s="65"/>
      <c r="E25" s="64"/>
      <c r="F25" s="64"/>
      <c r="G25" s="64"/>
      <c r="H25" s="64"/>
      <c r="I25" s="66"/>
      <c r="J25" s="57"/>
      <c r="K25" s="66"/>
      <c r="L25" s="57"/>
      <c r="M25" s="66"/>
      <c r="N25" s="57"/>
      <c r="O25" s="66"/>
      <c r="P25" s="57"/>
      <c r="Q25" s="67"/>
      <c r="R25" s="68">
        <v>1.45</v>
      </c>
      <c r="S25" s="68">
        <v>1.45</v>
      </c>
      <c r="T25" s="68">
        <v>1.5289999999999999</v>
      </c>
      <c r="U25" s="68">
        <f t="shared" si="1"/>
        <v>105.44827586206895</v>
      </c>
      <c r="V25" s="64" t="s">
        <v>195</v>
      </c>
    </row>
    <row r="26" spans="1:22" s="62" customFormat="1" ht="18" customHeight="1">
      <c r="A26" s="63"/>
      <c r="B26" s="64" t="s">
        <v>90</v>
      </c>
      <c r="C26" s="64"/>
      <c r="D26" s="65"/>
      <c r="E26" s="64"/>
      <c r="F26" s="64"/>
      <c r="G26" s="64"/>
      <c r="H26" s="64"/>
      <c r="I26" s="66"/>
      <c r="J26" s="57"/>
      <c r="K26" s="66"/>
      <c r="L26" s="57"/>
      <c r="M26" s="66"/>
      <c r="N26" s="57"/>
      <c r="O26" s="66"/>
      <c r="P26" s="57"/>
      <c r="Q26" s="67"/>
      <c r="R26" s="68">
        <v>0.1</v>
      </c>
      <c r="S26" s="68">
        <v>0.1</v>
      </c>
      <c r="T26" s="68">
        <v>0.1</v>
      </c>
      <c r="U26" s="68">
        <f t="shared" si="1"/>
        <v>100</v>
      </c>
      <c r="V26" s="64" t="s">
        <v>196</v>
      </c>
    </row>
    <row r="27" spans="1:22" s="62" customFormat="1" ht="18" customHeight="1">
      <c r="A27" s="63"/>
      <c r="B27" s="64" t="s">
        <v>90</v>
      </c>
      <c r="C27" s="64"/>
      <c r="D27" s="65"/>
      <c r="E27" s="64"/>
      <c r="F27" s="64"/>
      <c r="G27" s="64"/>
      <c r="H27" s="64"/>
      <c r="I27" s="66"/>
      <c r="J27" s="57"/>
      <c r="K27" s="66"/>
      <c r="L27" s="57"/>
      <c r="M27" s="66"/>
      <c r="N27" s="57"/>
      <c r="O27" s="66"/>
      <c r="P27" s="57"/>
      <c r="Q27" s="67"/>
      <c r="R27" s="68">
        <v>64</v>
      </c>
      <c r="S27" s="68">
        <v>64</v>
      </c>
      <c r="T27" s="68">
        <v>43</v>
      </c>
      <c r="U27" s="68">
        <f t="shared" si="1"/>
        <v>67.1875</v>
      </c>
      <c r="V27" s="64" t="s">
        <v>197</v>
      </c>
    </row>
    <row r="28" spans="1:22" s="62" customFormat="1" ht="18" customHeight="1">
      <c r="A28" s="63"/>
      <c r="B28" s="64" t="s">
        <v>90</v>
      </c>
      <c r="C28" s="64"/>
      <c r="D28" s="65"/>
      <c r="E28" s="64"/>
      <c r="F28" s="64"/>
      <c r="G28" s="64"/>
      <c r="H28" s="64"/>
      <c r="I28" s="66"/>
      <c r="J28" s="57"/>
      <c r="K28" s="66"/>
      <c r="L28" s="57"/>
      <c r="M28" s="66"/>
      <c r="N28" s="57"/>
      <c r="O28" s="66"/>
      <c r="P28" s="57"/>
      <c r="Q28" s="67"/>
      <c r="R28" s="68">
        <v>1.7</v>
      </c>
      <c r="S28" s="68">
        <v>1.7</v>
      </c>
      <c r="T28" s="68">
        <v>0.8</v>
      </c>
      <c r="U28" s="68">
        <f t="shared" si="1"/>
        <v>47.058823529411768</v>
      </c>
      <c r="V28" s="64" t="s">
        <v>198</v>
      </c>
    </row>
    <row r="29" spans="1:22" s="62" customFormat="1" ht="18" customHeight="1">
      <c r="A29" s="63"/>
      <c r="B29" s="64" t="s">
        <v>90</v>
      </c>
      <c r="C29" s="64"/>
      <c r="D29" s="65"/>
      <c r="E29" s="64"/>
      <c r="F29" s="64"/>
      <c r="G29" s="64"/>
      <c r="H29" s="64"/>
      <c r="I29" s="66"/>
      <c r="J29" s="57"/>
      <c r="K29" s="66"/>
      <c r="L29" s="57"/>
      <c r="M29" s="66"/>
      <c r="N29" s="57"/>
      <c r="O29" s="66"/>
      <c r="P29" s="57"/>
      <c r="Q29" s="67"/>
      <c r="R29" s="68">
        <v>100</v>
      </c>
      <c r="S29" s="68">
        <v>100</v>
      </c>
      <c r="T29" s="68">
        <v>100</v>
      </c>
      <c r="U29" s="68">
        <f t="shared" si="1"/>
        <v>100</v>
      </c>
      <c r="V29" s="64" t="s">
        <v>199</v>
      </c>
    </row>
    <row r="30" spans="1:22" s="62" customFormat="1" ht="18" customHeight="1">
      <c r="A30" s="63"/>
      <c r="B30" s="64" t="s">
        <v>90</v>
      </c>
      <c r="C30" s="64"/>
      <c r="D30" s="65"/>
      <c r="E30" s="64"/>
      <c r="F30" s="64"/>
      <c r="G30" s="64"/>
      <c r="H30" s="64"/>
      <c r="I30" s="66"/>
      <c r="J30" s="57"/>
      <c r="K30" s="66"/>
      <c r="L30" s="57"/>
      <c r="M30" s="66"/>
      <c r="N30" s="57"/>
      <c r="O30" s="66"/>
      <c r="P30" s="57"/>
      <c r="Q30" s="67"/>
      <c r="R30" s="68">
        <v>100</v>
      </c>
      <c r="S30" s="68">
        <v>16</v>
      </c>
      <c r="T30" s="68">
        <v>10.66</v>
      </c>
      <c r="U30" s="68">
        <f t="shared" si="1"/>
        <v>66.625</v>
      </c>
      <c r="V30" s="64" t="s">
        <v>201</v>
      </c>
    </row>
    <row r="31" spans="1:22" s="62" customFormat="1" ht="18" customHeight="1">
      <c r="A31" s="63"/>
      <c r="B31" s="64" t="s">
        <v>90</v>
      </c>
      <c r="C31" s="64"/>
      <c r="D31" s="65"/>
      <c r="E31" s="64"/>
      <c r="F31" s="64"/>
      <c r="G31" s="64"/>
      <c r="H31" s="64"/>
      <c r="I31" s="66"/>
      <c r="J31" s="57"/>
      <c r="K31" s="66"/>
      <c r="L31" s="57"/>
      <c r="M31" s="66"/>
      <c r="N31" s="57"/>
      <c r="O31" s="66"/>
      <c r="P31" s="57"/>
      <c r="Q31" s="67"/>
      <c r="R31" s="68">
        <v>2.77</v>
      </c>
      <c r="S31" s="68">
        <v>1.45</v>
      </c>
      <c r="T31" s="68">
        <v>1.45</v>
      </c>
      <c r="U31" s="68">
        <f t="shared" si="1"/>
        <v>100</v>
      </c>
      <c r="V31" s="64" t="s">
        <v>204</v>
      </c>
    </row>
    <row r="32" spans="1:22" s="62" customFormat="1" ht="18" customHeight="1">
      <c r="A32" s="63"/>
      <c r="B32" s="64" t="s">
        <v>90</v>
      </c>
      <c r="C32" s="64"/>
      <c r="D32" s="65"/>
      <c r="E32" s="64"/>
      <c r="F32" s="64"/>
      <c r="G32" s="64"/>
      <c r="H32" s="64"/>
      <c r="I32" s="66"/>
      <c r="J32" s="57"/>
      <c r="K32" s="66"/>
      <c r="L32" s="57"/>
      <c r="M32" s="66"/>
      <c r="N32" s="57"/>
      <c r="O32" s="66"/>
      <c r="P32" s="57"/>
      <c r="Q32" s="67"/>
      <c r="R32" s="68">
        <v>16</v>
      </c>
      <c r="S32" s="68">
        <v>0</v>
      </c>
      <c r="T32" s="68">
        <v>0</v>
      </c>
      <c r="U32" s="68" t="str">
        <f t="shared" si="1"/>
        <v>N/A</v>
      </c>
      <c r="V32" s="64" t="s">
        <v>202</v>
      </c>
    </row>
    <row r="33" spans="1:22" s="62" customFormat="1" ht="18" customHeight="1">
      <c r="A33" s="63"/>
      <c r="B33" s="64" t="s">
        <v>90</v>
      </c>
      <c r="C33" s="64"/>
      <c r="D33" s="65"/>
      <c r="E33" s="64"/>
      <c r="F33" s="64"/>
      <c r="G33" s="64"/>
      <c r="H33" s="64"/>
      <c r="I33" s="66"/>
      <c r="J33" s="57"/>
      <c r="K33" s="66"/>
      <c r="L33" s="57"/>
      <c r="M33" s="66"/>
      <c r="N33" s="57"/>
      <c r="O33" s="66"/>
      <c r="P33" s="57"/>
      <c r="Q33" s="67"/>
      <c r="R33" s="68">
        <v>17</v>
      </c>
      <c r="S33" s="68">
        <v>17</v>
      </c>
      <c r="T33" s="68">
        <v>17</v>
      </c>
      <c r="U33" s="68">
        <f t="shared" si="1"/>
        <v>100</v>
      </c>
      <c r="V33" s="64" t="s">
        <v>194</v>
      </c>
    </row>
    <row r="34" spans="1:22" s="62" customFormat="1" ht="18" customHeight="1" thickBot="1">
      <c r="A34" s="63"/>
      <c r="B34" s="64" t="s">
        <v>90</v>
      </c>
      <c r="C34" s="64"/>
      <c r="D34" s="65"/>
      <c r="E34" s="64"/>
      <c r="F34" s="64"/>
      <c r="G34" s="64"/>
      <c r="H34" s="64"/>
      <c r="I34" s="66"/>
      <c r="J34" s="57"/>
      <c r="K34" s="66"/>
      <c r="L34" s="57"/>
      <c r="M34" s="66"/>
      <c r="N34" s="57"/>
      <c r="O34" s="66"/>
      <c r="P34" s="57"/>
      <c r="Q34" s="67"/>
      <c r="R34" s="68">
        <v>0.17</v>
      </c>
      <c r="S34" s="68">
        <v>0.08</v>
      </c>
      <c r="T34" s="68">
        <v>0.08</v>
      </c>
      <c r="U34" s="68">
        <f t="shared" si="1"/>
        <v>100</v>
      </c>
      <c r="V34" s="64" t="s">
        <v>205</v>
      </c>
    </row>
    <row r="35" spans="1:22" s="51" customFormat="1" ht="14.85" customHeight="1" thickTop="1" thickBot="1">
      <c r="B35" s="52" t="s">
        <v>59</v>
      </c>
      <c r="C35" s="53"/>
      <c r="D35" s="53"/>
      <c r="E35" s="53"/>
      <c r="F35" s="53"/>
      <c r="G35" s="53"/>
      <c r="H35" s="54"/>
      <c r="I35" s="54"/>
      <c r="J35" s="54"/>
      <c r="K35" s="54"/>
      <c r="L35" s="54"/>
      <c r="M35" s="54"/>
      <c r="N35" s="54"/>
      <c r="O35" s="54"/>
      <c r="P35" s="54"/>
      <c r="Q35" s="54"/>
      <c r="R35" s="54"/>
      <c r="S35" s="54"/>
      <c r="T35" s="54"/>
      <c r="U35" s="54"/>
      <c r="V35" s="55"/>
    </row>
    <row r="36" spans="1:22" ht="44.25" customHeight="1" thickTop="1">
      <c r="B36" s="114" t="s">
        <v>60</v>
      </c>
      <c r="C36" s="115"/>
      <c r="D36" s="115"/>
      <c r="E36" s="115"/>
      <c r="F36" s="115"/>
      <c r="G36" s="115"/>
      <c r="H36" s="115"/>
      <c r="I36" s="115"/>
      <c r="J36" s="115"/>
      <c r="K36" s="115"/>
      <c r="L36" s="115"/>
      <c r="M36" s="115"/>
      <c r="N36" s="115"/>
      <c r="O36" s="115"/>
      <c r="P36" s="115"/>
      <c r="Q36" s="115"/>
      <c r="R36" s="115"/>
      <c r="S36" s="115"/>
      <c r="T36" s="115"/>
      <c r="U36" s="115"/>
      <c r="V36" s="116"/>
    </row>
    <row r="37" spans="1:22" ht="201.75" customHeight="1">
      <c r="B37" s="104" t="s">
        <v>206</v>
      </c>
      <c r="C37" s="105"/>
      <c r="D37" s="105"/>
      <c r="E37" s="105"/>
      <c r="F37" s="105"/>
      <c r="G37" s="105"/>
      <c r="H37" s="105"/>
      <c r="I37" s="105"/>
      <c r="J37" s="105"/>
      <c r="K37" s="105"/>
      <c r="L37" s="105"/>
      <c r="M37" s="105"/>
      <c r="N37" s="105"/>
      <c r="O37" s="105"/>
      <c r="P37" s="105"/>
      <c r="Q37" s="105"/>
      <c r="R37" s="105"/>
      <c r="S37" s="105"/>
      <c r="T37" s="105"/>
      <c r="U37" s="105"/>
      <c r="V37" s="106"/>
    </row>
    <row r="38" spans="1:22" ht="217.5" customHeight="1">
      <c r="B38" s="104" t="s">
        <v>207</v>
      </c>
      <c r="C38" s="105"/>
      <c r="D38" s="105"/>
      <c r="E38" s="105"/>
      <c r="F38" s="105"/>
      <c r="G38" s="105"/>
      <c r="H38" s="105"/>
      <c r="I38" s="105"/>
      <c r="J38" s="105"/>
      <c r="K38" s="105"/>
      <c r="L38" s="105"/>
      <c r="M38" s="105"/>
      <c r="N38" s="105"/>
      <c r="O38" s="105"/>
      <c r="P38" s="105"/>
      <c r="Q38" s="105"/>
      <c r="R38" s="105"/>
      <c r="S38" s="105"/>
      <c r="T38" s="105"/>
      <c r="U38" s="105"/>
      <c r="V38" s="106"/>
    </row>
  </sheetData>
  <mergeCells count="32">
    <mergeCell ref="B23:V23"/>
    <mergeCell ref="B36:V36"/>
    <mergeCell ref="B37:V37"/>
    <mergeCell ref="B38:V38"/>
    <mergeCell ref="I11:K11"/>
    <mergeCell ref="L11:O11"/>
    <mergeCell ref="B12:V12"/>
    <mergeCell ref="C22:H22"/>
    <mergeCell ref="I22:K22"/>
    <mergeCell ref="L22:O22"/>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sheetPr>
    <tabColor indexed="11"/>
    <pageSetUpPr fitToPage="1"/>
  </sheetPr>
  <dimension ref="A1:AI23"/>
  <sheetViews>
    <sheetView showGridLines="0" tabSelected="1" view="pageBreakPreview"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4" style="1" customWidth="1"/>
    <col min="19" max="19" width="15.7109375" style="1" customWidth="1"/>
    <col min="20" max="20" width="15.140625" style="1" customWidth="1"/>
    <col min="21"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61266445.759999998</v>
      </c>
      <c r="S11" s="29">
        <v>61266445.759999998</v>
      </c>
      <c r="T11" s="29">
        <v>15300033.516666668</v>
      </c>
      <c r="U11" s="29">
        <f>IF(ISERROR(T11/S11),"N/A",T11/S11*100)</f>
        <v>24.97294126805026</v>
      </c>
      <c r="V11" s="30" t="s">
        <v>44</v>
      </c>
    </row>
    <row r="12" spans="1:35" ht="18.75" customHeight="1" thickTop="1" thickBot="1">
      <c r="A12" s="27"/>
      <c r="B12" s="139" t="s">
        <v>208</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c r="A13" s="63"/>
      <c r="B13" s="64" t="s">
        <v>90</v>
      </c>
      <c r="C13" s="64"/>
      <c r="D13" s="65"/>
      <c r="E13" s="64"/>
      <c r="F13" s="64"/>
      <c r="G13" s="64"/>
      <c r="H13" s="64"/>
      <c r="I13" s="66"/>
      <c r="J13" s="57"/>
      <c r="K13" s="66"/>
      <c r="L13" s="57"/>
      <c r="M13" s="66"/>
      <c r="N13" s="57"/>
      <c r="O13" s="66"/>
      <c r="P13" s="57"/>
      <c r="Q13" s="67"/>
      <c r="R13" s="68">
        <v>1.22</v>
      </c>
      <c r="S13" s="68">
        <v>1.22</v>
      </c>
      <c r="T13" s="68">
        <v>1.31</v>
      </c>
      <c r="U13" s="68">
        <f>IF(ISERROR(T13/S13),"N/A",T13/S13*100)</f>
        <v>107.37704918032787</v>
      </c>
      <c r="V13" s="64" t="s">
        <v>209</v>
      </c>
    </row>
    <row r="14" spans="1:35" s="62" customFormat="1" ht="18" customHeight="1">
      <c r="A14" s="63"/>
      <c r="B14" s="64" t="s">
        <v>90</v>
      </c>
      <c r="C14" s="64"/>
      <c r="D14" s="65"/>
      <c r="E14" s="64"/>
      <c r="F14" s="64"/>
      <c r="G14" s="64"/>
      <c r="H14" s="64"/>
      <c r="I14" s="66"/>
      <c r="J14" s="57"/>
      <c r="K14" s="66"/>
      <c r="L14" s="57"/>
      <c r="M14" s="66"/>
      <c r="N14" s="57"/>
      <c r="O14" s="66"/>
      <c r="P14" s="57"/>
      <c r="Q14" s="67"/>
      <c r="R14" s="68">
        <v>183799241.06</v>
      </c>
      <c r="S14" s="68">
        <v>183799241.06</v>
      </c>
      <c r="T14" s="68">
        <v>45900000</v>
      </c>
      <c r="U14" s="68">
        <f>IF(ISERROR(T14/S14),"N/A",T14/S14*100)</f>
        <v>24.972899635105815</v>
      </c>
      <c r="V14" s="64" t="s">
        <v>210</v>
      </c>
    </row>
    <row r="15" spans="1:35" s="62" customFormat="1" ht="18" customHeight="1" thickBot="1">
      <c r="A15" s="63"/>
      <c r="B15" s="64" t="s">
        <v>90</v>
      </c>
      <c r="C15" s="64"/>
      <c r="D15" s="65"/>
      <c r="E15" s="64"/>
      <c r="F15" s="64"/>
      <c r="G15" s="64"/>
      <c r="H15" s="64"/>
      <c r="I15" s="66"/>
      <c r="J15" s="57"/>
      <c r="K15" s="66"/>
      <c r="L15" s="57"/>
      <c r="M15" s="66"/>
      <c r="N15" s="57"/>
      <c r="O15" s="66"/>
      <c r="P15" s="57"/>
      <c r="Q15" s="67"/>
      <c r="R15" s="68">
        <v>95</v>
      </c>
      <c r="S15" s="68">
        <v>95</v>
      </c>
      <c r="T15" s="68">
        <v>99.24</v>
      </c>
      <c r="U15" s="68">
        <f>IF(ISERROR(T15/S15),"N/A",T15/S15*100)</f>
        <v>104.46315789473684</v>
      </c>
      <c r="V15" s="64" t="s">
        <v>211</v>
      </c>
    </row>
    <row r="16" spans="1:35" ht="162" customHeight="1" thickTop="1" thickBot="1">
      <c r="A16" s="27"/>
      <c r="B16" s="28" t="s">
        <v>45</v>
      </c>
      <c r="C16" s="107" t="s">
        <v>39</v>
      </c>
      <c r="D16" s="107"/>
      <c r="E16" s="107"/>
      <c r="F16" s="107"/>
      <c r="G16" s="107"/>
      <c r="H16" s="107"/>
      <c r="I16" s="107" t="s">
        <v>46</v>
      </c>
      <c r="J16" s="107"/>
      <c r="K16" s="107"/>
      <c r="L16" s="107" t="s">
        <v>47</v>
      </c>
      <c r="M16" s="107"/>
      <c r="N16" s="107"/>
      <c r="O16" s="107"/>
      <c r="P16" s="29" t="s">
        <v>48</v>
      </c>
      <c r="Q16" s="29" t="s">
        <v>49</v>
      </c>
      <c r="R16" s="29">
        <v>91899621.530000001</v>
      </c>
      <c r="S16" s="29">
        <v>91899621.530000001</v>
      </c>
      <c r="T16" s="29">
        <v>22950002.100000001</v>
      </c>
      <c r="U16" s="29">
        <f>IF(ISERROR(T16/S16),"N/A",T16/S16*100)</f>
        <v>24.972901648466671</v>
      </c>
      <c r="V16" s="30" t="s">
        <v>44</v>
      </c>
    </row>
    <row r="17" spans="1:22" ht="18.75" customHeight="1" thickTop="1" thickBot="1">
      <c r="A17" s="27"/>
      <c r="B17" s="139" t="s">
        <v>208</v>
      </c>
      <c r="C17" s="137"/>
      <c r="D17" s="137"/>
      <c r="E17" s="137"/>
      <c r="F17" s="137"/>
      <c r="G17" s="137"/>
      <c r="H17" s="137"/>
      <c r="I17" s="137"/>
      <c r="J17" s="137"/>
      <c r="K17" s="137"/>
      <c r="L17" s="137"/>
      <c r="M17" s="137"/>
      <c r="N17" s="137"/>
      <c r="O17" s="137"/>
      <c r="P17" s="137"/>
      <c r="Q17" s="137"/>
      <c r="R17" s="137"/>
      <c r="S17" s="137"/>
      <c r="T17" s="137"/>
      <c r="U17" s="137"/>
      <c r="V17" s="138"/>
    </row>
    <row r="18" spans="1:22" s="62" customFormat="1" ht="42.75" customHeight="1">
      <c r="A18" s="63"/>
      <c r="B18" s="64" t="s">
        <v>90</v>
      </c>
      <c r="C18" s="64"/>
      <c r="D18" s="65"/>
      <c r="E18" s="64"/>
      <c r="F18" s="64"/>
      <c r="G18" s="64"/>
      <c r="H18" s="64"/>
      <c r="I18" s="66"/>
      <c r="J18" s="57"/>
      <c r="K18" s="66"/>
      <c r="L18" s="57"/>
      <c r="M18" s="66"/>
      <c r="N18" s="57"/>
      <c r="O18" s="66"/>
      <c r="P18" s="57"/>
      <c r="Q18" s="67"/>
      <c r="R18" s="68">
        <v>2</v>
      </c>
      <c r="S18" s="68">
        <v>2</v>
      </c>
      <c r="T18" s="68">
        <v>4.2</v>
      </c>
      <c r="U18" s="68">
        <f>IF(ISERROR(T18/S18),"N/A",T18/S18*100)</f>
        <v>210</v>
      </c>
      <c r="V18" s="64" t="s">
        <v>211</v>
      </c>
    </row>
    <row r="19" spans="1:22" s="62" customFormat="1" ht="18" customHeight="1" thickBot="1">
      <c r="A19" s="63"/>
      <c r="B19" s="64" t="s">
        <v>90</v>
      </c>
      <c r="C19" s="64"/>
      <c r="D19" s="65"/>
      <c r="E19" s="64"/>
      <c r="F19" s="64"/>
      <c r="G19" s="64"/>
      <c r="H19" s="64"/>
      <c r="I19" s="66"/>
      <c r="J19" s="57"/>
      <c r="K19" s="66"/>
      <c r="L19" s="57"/>
      <c r="M19" s="66"/>
      <c r="N19" s="57"/>
      <c r="O19" s="66"/>
      <c r="P19" s="57"/>
      <c r="Q19" s="67"/>
      <c r="R19" s="68">
        <v>183799241.06</v>
      </c>
      <c r="S19" s="68">
        <v>183799241.06</v>
      </c>
      <c r="T19" s="68">
        <v>45900000</v>
      </c>
      <c r="U19" s="68">
        <f>IF(ISERROR(T19/S19),"N/A",T19/S19*100)</f>
        <v>24.972899635105815</v>
      </c>
      <c r="V19" s="64" t="s">
        <v>210</v>
      </c>
    </row>
    <row r="20" spans="1:22" s="51" customFormat="1" ht="14.85" customHeight="1" thickTop="1" thickBot="1">
      <c r="B20" s="52" t="s">
        <v>59</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114" t="s">
        <v>60</v>
      </c>
      <c r="C21" s="115"/>
      <c r="D21" s="115"/>
      <c r="E21" s="115"/>
      <c r="F21" s="115"/>
      <c r="G21" s="115"/>
      <c r="H21" s="115"/>
      <c r="I21" s="115"/>
      <c r="J21" s="115"/>
      <c r="K21" s="115"/>
      <c r="L21" s="115"/>
      <c r="M21" s="115"/>
      <c r="N21" s="115"/>
      <c r="O21" s="115"/>
      <c r="P21" s="115"/>
      <c r="Q21" s="115"/>
      <c r="R21" s="115"/>
      <c r="S21" s="115"/>
      <c r="T21" s="115"/>
      <c r="U21" s="115"/>
      <c r="V21" s="116"/>
    </row>
    <row r="22" spans="1:22" ht="86.25" customHeight="1">
      <c r="B22" s="104" t="s">
        <v>212</v>
      </c>
      <c r="C22" s="105"/>
      <c r="D22" s="105"/>
      <c r="E22" s="105"/>
      <c r="F22" s="105"/>
      <c r="G22" s="105"/>
      <c r="H22" s="105"/>
      <c r="I22" s="105"/>
      <c r="J22" s="105"/>
      <c r="K22" s="105"/>
      <c r="L22" s="105"/>
      <c r="M22" s="105"/>
      <c r="N22" s="105"/>
      <c r="O22" s="105"/>
      <c r="P22" s="105"/>
      <c r="Q22" s="105"/>
      <c r="R22" s="105"/>
      <c r="S22" s="105"/>
      <c r="T22" s="105"/>
      <c r="U22" s="105"/>
      <c r="V22" s="106"/>
    </row>
    <row r="23" spans="1:22" ht="86.25" customHeight="1">
      <c r="B23" s="104" t="s">
        <v>213</v>
      </c>
      <c r="C23" s="105"/>
      <c r="D23" s="105"/>
      <c r="E23" s="105"/>
      <c r="F23" s="105"/>
      <c r="G23" s="105"/>
      <c r="H23" s="105"/>
      <c r="I23" s="105"/>
      <c r="J23" s="105"/>
      <c r="K23" s="105"/>
      <c r="L23" s="105"/>
      <c r="M23" s="105"/>
      <c r="N23" s="105"/>
      <c r="O23" s="105"/>
      <c r="P23" s="105"/>
      <c r="Q23" s="105"/>
      <c r="R23" s="105"/>
      <c r="S23" s="105"/>
      <c r="T23" s="105"/>
      <c r="U23" s="105"/>
      <c r="V23" s="106"/>
    </row>
  </sheetData>
  <mergeCells count="32">
    <mergeCell ref="B17:V17"/>
    <mergeCell ref="B21:V21"/>
    <mergeCell ref="B22:V22"/>
    <mergeCell ref="B23:V23"/>
    <mergeCell ref="I11:K11"/>
    <mergeCell ref="L11:O11"/>
    <mergeCell ref="B12:V12"/>
    <mergeCell ref="C16:H16"/>
    <mergeCell ref="I16:K16"/>
    <mergeCell ref="L16:O16"/>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19.xml><?xml version="1.0" encoding="utf-8"?>
<worksheet xmlns="http://schemas.openxmlformats.org/spreadsheetml/2006/main" xmlns:r="http://schemas.openxmlformats.org/officeDocument/2006/relationships">
  <sheetPr>
    <tabColor indexed="11"/>
    <pageSetUpPr fitToPage="1"/>
  </sheetPr>
  <dimension ref="A1:AI21"/>
  <sheetViews>
    <sheetView showGridLines="0" tabSelected="1" view="pageBreakPreview"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38.57031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25</v>
      </c>
      <c r="S11" s="29">
        <v>25</v>
      </c>
      <c r="T11" s="29">
        <v>25</v>
      </c>
      <c r="U11" s="29">
        <f>IF(ISERROR(T11/S11),"N/A",T11/S11*100)</f>
        <v>100</v>
      </c>
      <c r="V11" s="30" t="s">
        <v>44</v>
      </c>
    </row>
    <row r="12" spans="1:35" ht="18.75" customHeight="1" thickTop="1" thickBot="1">
      <c r="A12" s="27"/>
      <c r="B12" s="139" t="s">
        <v>214</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thickBot="1">
      <c r="A13" s="63"/>
      <c r="B13" s="64" t="s">
        <v>90</v>
      </c>
      <c r="C13" s="64"/>
      <c r="D13" s="65"/>
      <c r="E13" s="64"/>
      <c r="F13" s="64"/>
      <c r="G13" s="64"/>
      <c r="H13" s="64"/>
      <c r="I13" s="66"/>
      <c r="J13" s="57"/>
      <c r="K13" s="66"/>
      <c r="L13" s="57"/>
      <c r="M13" s="66"/>
      <c r="N13" s="57"/>
      <c r="O13" s="66"/>
      <c r="P13" s="57"/>
      <c r="Q13" s="67"/>
      <c r="R13" s="68">
        <v>25</v>
      </c>
      <c r="S13" s="68">
        <v>25</v>
      </c>
      <c r="T13" s="68">
        <v>25</v>
      </c>
      <c r="U13" s="68">
        <f>IF(ISERROR(T13/S13),"N/A",T13/S13*100)</f>
        <v>100</v>
      </c>
      <c r="V13" s="64" t="s">
        <v>215</v>
      </c>
    </row>
    <row r="14" spans="1:35" ht="171.75" customHeight="1" thickTop="1" thickBot="1">
      <c r="A14" s="27"/>
      <c r="B14" s="28" t="s">
        <v>45</v>
      </c>
      <c r="C14" s="107" t="s">
        <v>39</v>
      </c>
      <c r="D14" s="107"/>
      <c r="E14" s="107"/>
      <c r="F14" s="107"/>
      <c r="G14" s="107"/>
      <c r="H14" s="107"/>
      <c r="I14" s="107" t="s">
        <v>46</v>
      </c>
      <c r="J14" s="107"/>
      <c r="K14" s="107"/>
      <c r="L14" s="107" t="s">
        <v>47</v>
      </c>
      <c r="M14" s="107"/>
      <c r="N14" s="107"/>
      <c r="O14" s="107"/>
      <c r="P14" s="29" t="s">
        <v>48</v>
      </c>
      <c r="Q14" s="29" t="s">
        <v>49</v>
      </c>
      <c r="R14" s="29">
        <v>36.81</v>
      </c>
      <c r="S14" s="29">
        <v>23.844999999999999</v>
      </c>
      <c r="T14" s="29">
        <v>24.33</v>
      </c>
      <c r="U14" s="29">
        <f>IF(ISERROR(T14/S14),"N/A",T14/S14*100)</f>
        <v>102.03396938561544</v>
      </c>
      <c r="V14" s="30" t="s">
        <v>44</v>
      </c>
    </row>
    <row r="15" spans="1:35" ht="18.75" customHeight="1" thickTop="1" thickBot="1">
      <c r="A15" s="27"/>
      <c r="B15" s="139" t="s">
        <v>214</v>
      </c>
      <c r="C15" s="137"/>
      <c r="D15" s="137"/>
      <c r="E15" s="137"/>
      <c r="F15" s="137"/>
      <c r="G15" s="137"/>
      <c r="H15" s="137"/>
      <c r="I15" s="137"/>
      <c r="J15" s="137"/>
      <c r="K15" s="137"/>
      <c r="L15" s="137"/>
      <c r="M15" s="137"/>
      <c r="N15" s="137"/>
      <c r="O15" s="137"/>
      <c r="P15" s="137"/>
      <c r="Q15" s="137"/>
      <c r="R15" s="137"/>
      <c r="S15" s="137"/>
      <c r="T15" s="137"/>
      <c r="U15" s="137"/>
      <c r="V15" s="138"/>
    </row>
    <row r="16" spans="1:35" s="62" customFormat="1" ht="18" customHeight="1">
      <c r="A16" s="63"/>
      <c r="B16" s="64" t="s">
        <v>90</v>
      </c>
      <c r="C16" s="64"/>
      <c r="D16" s="65"/>
      <c r="E16" s="64"/>
      <c r="F16" s="64"/>
      <c r="G16" s="64"/>
      <c r="H16" s="64"/>
      <c r="I16" s="66"/>
      <c r="J16" s="57"/>
      <c r="K16" s="66"/>
      <c r="L16" s="57"/>
      <c r="M16" s="66"/>
      <c r="N16" s="57"/>
      <c r="O16" s="66"/>
      <c r="P16" s="57"/>
      <c r="Q16" s="67"/>
      <c r="R16" s="68">
        <v>25</v>
      </c>
      <c r="S16" s="68">
        <v>25</v>
      </c>
      <c r="T16" s="68">
        <v>25</v>
      </c>
      <c r="U16" s="68">
        <f>IF(ISERROR(T16/S16),"N/A",T16/S16*100)</f>
        <v>100</v>
      </c>
      <c r="V16" s="64" t="s">
        <v>215</v>
      </c>
    </row>
    <row r="17" spans="1:22" s="62" customFormat="1" ht="18" customHeight="1" thickBot="1">
      <c r="A17" s="63"/>
      <c r="B17" s="64" t="s">
        <v>90</v>
      </c>
      <c r="C17" s="64"/>
      <c r="D17" s="65"/>
      <c r="E17" s="64"/>
      <c r="F17" s="64"/>
      <c r="G17" s="64"/>
      <c r="H17" s="64"/>
      <c r="I17" s="66"/>
      <c r="J17" s="57"/>
      <c r="K17" s="66"/>
      <c r="L17" s="57"/>
      <c r="M17" s="66"/>
      <c r="N17" s="57"/>
      <c r="O17" s="66"/>
      <c r="P17" s="57"/>
      <c r="Q17" s="67"/>
      <c r="R17" s="68">
        <v>48.62</v>
      </c>
      <c r="S17" s="68">
        <v>22.69</v>
      </c>
      <c r="T17" s="68">
        <v>23.66</v>
      </c>
      <c r="U17" s="68">
        <f>IF(ISERROR(T17/S17),"N/A",T17/S17*100)</f>
        <v>104.27501101806962</v>
      </c>
      <c r="V17" s="64" t="s">
        <v>216</v>
      </c>
    </row>
    <row r="18" spans="1:22" s="51" customFormat="1" ht="23.25" customHeight="1" thickTop="1" thickBot="1">
      <c r="B18" s="52" t="s">
        <v>59</v>
      </c>
      <c r="C18" s="53"/>
      <c r="D18" s="53"/>
      <c r="E18" s="53"/>
      <c r="F18" s="53"/>
      <c r="G18" s="53"/>
      <c r="H18" s="54"/>
      <c r="I18" s="54"/>
      <c r="J18" s="54"/>
      <c r="K18" s="54"/>
      <c r="L18" s="54"/>
      <c r="M18" s="54"/>
      <c r="N18" s="54"/>
      <c r="O18" s="54"/>
      <c r="P18" s="54"/>
      <c r="Q18" s="54"/>
      <c r="R18" s="54"/>
      <c r="S18" s="54"/>
      <c r="T18" s="54"/>
      <c r="U18" s="54"/>
      <c r="V18" s="55"/>
    </row>
    <row r="19" spans="1:22" ht="44.25" customHeight="1" thickTop="1">
      <c r="B19" s="114" t="s">
        <v>60</v>
      </c>
      <c r="C19" s="115"/>
      <c r="D19" s="115"/>
      <c r="E19" s="115"/>
      <c r="F19" s="115"/>
      <c r="G19" s="115"/>
      <c r="H19" s="115"/>
      <c r="I19" s="115"/>
      <c r="J19" s="115"/>
      <c r="K19" s="115"/>
      <c r="L19" s="115"/>
      <c r="M19" s="115"/>
      <c r="N19" s="115"/>
      <c r="O19" s="115"/>
      <c r="P19" s="115"/>
      <c r="Q19" s="115"/>
      <c r="R19" s="115"/>
      <c r="S19" s="115"/>
      <c r="T19" s="115"/>
      <c r="U19" s="115"/>
      <c r="V19" s="116"/>
    </row>
    <row r="20" spans="1:22" ht="42.75" customHeight="1">
      <c r="B20" s="104" t="s">
        <v>217</v>
      </c>
      <c r="C20" s="105"/>
      <c r="D20" s="105"/>
      <c r="E20" s="105"/>
      <c r="F20" s="105"/>
      <c r="G20" s="105"/>
      <c r="H20" s="105"/>
      <c r="I20" s="105"/>
      <c r="J20" s="105"/>
      <c r="K20" s="105"/>
      <c r="L20" s="105"/>
      <c r="M20" s="105"/>
      <c r="N20" s="105"/>
      <c r="O20" s="105"/>
      <c r="P20" s="105"/>
      <c r="Q20" s="105"/>
      <c r="R20" s="105"/>
      <c r="S20" s="105"/>
      <c r="T20" s="105"/>
      <c r="U20" s="105"/>
      <c r="V20" s="106"/>
    </row>
    <row r="21" spans="1:22" ht="65.25" customHeight="1">
      <c r="B21" s="104" t="s">
        <v>218</v>
      </c>
      <c r="C21" s="105"/>
      <c r="D21" s="105"/>
      <c r="E21" s="105"/>
      <c r="F21" s="105"/>
      <c r="G21" s="105"/>
      <c r="H21" s="105"/>
      <c r="I21" s="105"/>
      <c r="J21" s="105"/>
      <c r="K21" s="105"/>
      <c r="L21" s="105"/>
      <c r="M21" s="105"/>
      <c r="N21" s="105"/>
      <c r="O21" s="105"/>
      <c r="P21" s="105"/>
      <c r="Q21" s="105"/>
      <c r="R21" s="105"/>
      <c r="S21" s="105"/>
      <c r="T21" s="105"/>
      <c r="U21" s="105"/>
      <c r="V21" s="106"/>
    </row>
  </sheetData>
  <mergeCells count="32">
    <mergeCell ref="B15:V15"/>
    <mergeCell ref="B19:V19"/>
    <mergeCell ref="B20:V20"/>
    <mergeCell ref="B21:V21"/>
    <mergeCell ref="I11:K11"/>
    <mergeCell ref="L11:O11"/>
    <mergeCell ref="B12:V12"/>
    <mergeCell ref="C14:H14"/>
    <mergeCell ref="I14:K14"/>
    <mergeCell ref="L14:O14"/>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21"/>
  <sheetViews>
    <sheetView showGridLines="0" view="pageBreakPreview" zoomScale="78" zoomScaleNormal="80" zoomScaleSheetLayoutView="78" workbookViewId="0">
      <selection activeCell="C12" sqref="C12:H12"/>
    </sheetView>
  </sheetViews>
  <sheetFormatPr baseColWidth="10" defaultRowHeight="17.2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2.7109375" style="1" customWidth="1"/>
    <col min="19" max="19" width="14.85546875" style="1" customWidth="1"/>
    <col min="20" max="21" width="13.140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0</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79"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36.7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181.5" customHeight="1" thickTop="1" thickBot="1">
      <c r="A11" s="27"/>
      <c r="B11" s="28" t="s">
        <v>38</v>
      </c>
      <c r="C11" s="107" t="s">
        <v>39</v>
      </c>
      <c r="D11" s="107"/>
      <c r="E11" s="107"/>
      <c r="F11" s="107"/>
      <c r="G11" s="107"/>
      <c r="H11" s="107"/>
      <c r="I11" s="107" t="s">
        <v>40</v>
      </c>
      <c r="J11" s="107"/>
      <c r="K11" s="107"/>
      <c r="L11" s="107" t="s">
        <v>41</v>
      </c>
      <c r="M11" s="107"/>
      <c r="N11" s="107"/>
      <c r="O11" s="107"/>
      <c r="P11" s="29" t="s">
        <v>42</v>
      </c>
      <c r="Q11" s="29" t="s">
        <v>43</v>
      </c>
      <c r="R11" s="29">
        <v>4284819.9774810132</v>
      </c>
      <c r="S11" s="29">
        <v>4296069.8083026325</v>
      </c>
      <c r="T11" s="29">
        <v>2748439.5603733337</v>
      </c>
      <c r="U11" s="29">
        <f>IF(ISERROR(T11/S11),"N/A",T11/S11*100)</f>
        <v>63.975672719788413</v>
      </c>
      <c r="V11" s="30" t="s">
        <v>44</v>
      </c>
    </row>
    <row r="12" spans="1:35" ht="180.75" customHeight="1" thickTop="1" thickBot="1">
      <c r="A12" s="27"/>
      <c r="B12" s="28" t="s">
        <v>45</v>
      </c>
      <c r="C12" s="107" t="s">
        <v>39</v>
      </c>
      <c r="D12" s="107"/>
      <c r="E12" s="107"/>
      <c r="F12" s="107"/>
      <c r="G12" s="107"/>
      <c r="H12" s="107"/>
      <c r="I12" s="107" t="s">
        <v>46</v>
      </c>
      <c r="J12" s="107"/>
      <c r="K12" s="107"/>
      <c r="L12" s="107" t="s">
        <v>47</v>
      </c>
      <c r="M12" s="107"/>
      <c r="N12" s="107"/>
      <c r="O12" s="107"/>
      <c r="P12" s="29" t="s">
        <v>48</v>
      </c>
      <c r="Q12" s="29" t="s">
        <v>49</v>
      </c>
      <c r="R12" s="29">
        <v>3624755.3482626374</v>
      </c>
      <c r="S12" s="29">
        <v>3748319.2282034089</v>
      </c>
      <c r="T12" s="29">
        <v>2455711.013085058</v>
      </c>
      <c r="U12" s="29">
        <f>IF(ISERROR(T12/S12),"N/A",T12/S12*100)</f>
        <v>65.514991215465244</v>
      </c>
      <c r="V12" s="30" t="s">
        <v>44</v>
      </c>
    </row>
    <row r="13" spans="1:35" ht="22.5" customHeight="1" thickTop="1" thickBot="1">
      <c r="B13" s="8" t="s">
        <v>50</v>
      </c>
      <c r="C13" s="9"/>
      <c r="D13" s="9"/>
      <c r="E13" s="9"/>
      <c r="F13" s="9"/>
      <c r="G13" s="9"/>
      <c r="H13" s="10"/>
      <c r="I13" s="10"/>
      <c r="J13" s="10"/>
      <c r="K13" s="10"/>
      <c r="L13" s="10"/>
      <c r="M13" s="10"/>
      <c r="N13" s="10"/>
      <c r="O13" s="10"/>
      <c r="P13" s="10"/>
      <c r="Q13" s="10"/>
      <c r="R13" s="10"/>
      <c r="S13" s="10"/>
      <c r="T13" s="10"/>
      <c r="U13" s="10"/>
      <c r="V13" s="11"/>
      <c r="W13" s="31"/>
    </row>
    <row r="14" spans="1:35" ht="32.25" customHeight="1" thickTop="1">
      <c r="B14" s="32"/>
      <c r="C14" s="33"/>
      <c r="D14" s="33"/>
      <c r="E14" s="33"/>
      <c r="F14" s="33"/>
      <c r="G14" s="33"/>
      <c r="H14" s="34"/>
      <c r="I14" s="34"/>
      <c r="J14" s="34"/>
      <c r="K14" s="34"/>
      <c r="L14" s="34"/>
      <c r="M14" s="34"/>
      <c r="N14" s="34"/>
      <c r="O14" s="34"/>
      <c r="P14" s="35"/>
      <c r="Q14" s="36"/>
      <c r="R14" s="24" t="s">
        <v>51</v>
      </c>
      <c r="S14" s="23" t="s">
        <v>52</v>
      </c>
      <c r="T14" s="24" t="s">
        <v>53</v>
      </c>
      <c r="U14" s="24" t="s">
        <v>54</v>
      </c>
      <c r="V14" s="108"/>
    </row>
    <row r="15" spans="1:35" ht="30" customHeight="1" thickBot="1">
      <c r="B15" s="37"/>
      <c r="C15" s="38"/>
      <c r="D15" s="38"/>
      <c r="E15" s="38"/>
      <c r="F15" s="38"/>
      <c r="G15" s="38"/>
      <c r="H15" s="39"/>
      <c r="I15" s="39"/>
      <c r="J15" s="39"/>
      <c r="K15" s="39"/>
      <c r="L15" s="39"/>
      <c r="M15" s="39"/>
      <c r="N15" s="39"/>
      <c r="O15" s="39"/>
      <c r="P15" s="40"/>
      <c r="Q15" s="41"/>
      <c r="R15" s="42" t="s">
        <v>55</v>
      </c>
      <c r="S15" s="41" t="s">
        <v>55</v>
      </c>
      <c r="T15" s="41" t="s">
        <v>55</v>
      </c>
      <c r="U15" s="41" t="s">
        <v>56</v>
      </c>
      <c r="V15" s="109"/>
    </row>
    <row r="16" spans="1:35" ht="13.5" customHeight="1" thickBot="1">
      <c r="B16" s="110" t="s">
        <v>57</v>
      </c>
      <c r="C16" s="111"/>
      <c r="D16" s="111"/>
      <c r="E16" s="43"/>
      <c r="F16" s="43"/>
      <c r="G16" s="43"/>
      <c r="H16" s="44"/>
      <c r="I16" s="44"/>
      <c r="J16" s="44"/>
      <c r="K16" s="44"/>
      <c r="L16" s="44"/>
      <c r="M16" s="44"/>
      <c r="N16" s="44"/>
      <c r="O16" s="44"/>
      <c r="P16" s="45"/>
      <c r="Q16" s="45"/>
      <c r="R16" s="46">
        <v>54413.838109999997</v>
      </c>
      <c r="S16" s="46">
        <v>13603.459527000001</v>
      </c>
      <c r="T16" s="46">
        <v>13603.459527000001</v>
      </c>
      <c r="U16" s="46">
        <f>+IF(ISERR(T16/S16*100),"N/A",T16/S16*100)</f>
        <v>100</v>
      </c>
      <c r="V16" s="47"/>
    </row>
    <row r="17" spans="2:22" ht="13.5" customHeight="1" thickBot="1">
      <c r="B17" s="112" t="s">
        <v>58</v>
      </c>
      <c r="C17" s="113"/>
      <c r="D17" s="113"/>
      <c r="E17" s="48"/>
      <c r="F17" s="48"/>
      <c r="G17" s="48"/>
      <c r="H17" s="49"/>
      <c r="I17" s="49"/>
      <c r="J17" s="49"/>
      <c r="K17" s="49"/>
      <c r="L17" s="49"/>
      <c r="M17" s="49"/>
      <c r="N17" s="49"/>
      <c r="O17" s="49"/>
      <c r="P17" s="50"/>
      <c r="Q17" s="50"/>
      <c r="R17" s="46">
        <v>54413.838109999997</v>
      </c>
      <c r="S17" s="46">
        <v>13603.459527000001</v>
      </c>
      <c r="T17" s="46">
        <v>13603.459527000001</v>
      </c>
      <c r="U17" s="46">
        <f>+IF(ISERR(T17/S17*100),"N/A",T17/S17*100)</f>
        <v>100</v>
      </c>
      <c r="V17" s="47"/>
    </row>
    <row r="18" spans="2:22" s="51" customFormat="1" ht="14.85" customHeight="1" thickTop="1" thickBot="1">
      <c r="B18" s="52" t="s">
        <v>59</v>
      </c>
      <c r="C18" s="53"/>
      <c r="D18" s="53"/>
      <c r="E18" s="53"/>
      <c r="F18" s="53"/>
      <c r="G18" s="53"/>
      <c r="H18" s="54"/>
      <c r="I18" s="54"/>
      <c r="J18" s="54"/>
      <c r="K18" s="54"/>
      <c r="L18" s="54"/>
      <c r="M18" s="54"/>
      <c r="N18" s="54"/>
      <c r="O18" s="54"/>
      <c r="P18" s="54"/>
      <c r="Q18" s="54"/>
      <c r="R18" s="54"/>
      <c r="S18" s="54"/>
      <c r="T18" s="54"/>
      <c r="U18" s="54"/>
      <c r="V18" s="55"/>
    </row>
    <row r="19" spans="2:22" ht="44.25" customHeight="1" thickTop="1">
      <c r="B19" s="114" t="s">
        <v>60</v>
      </c>
      <c r="C19" s="115"/>
      <c r="D19" s="115"/>
      <c r="E19" s="115"/>
      <c r="F19" s="115"/>
      <c r="G19" s="115"/>
      <c r="H19" s="115"/>
      <c r="I19" s="115"/>
      <c r="J19" s="115"/>
      <c r="K19" s="115"/>
      <c r="L19" s="115"/>
      <c r="M19" s="115"/>
      <c r="N19" s="115"/>
      <c r="O19" s="115"/>
      <c r="P19" s="115"/>
      <c r="Q19" s="115"/>
      <c r="R19" s="115"/>
      <c r="S19" s="115"/>
      <c r="T19" s="115"/>
      <c r="U19" s="115"/>
      <c r="V19" s="116"/>
    </row>
    <row r="20" spans="2:22" ht="34.5" hidden="1" customHeight="1">
      <c r="B20" s="104" t="s">
        <v>61</v>
      </c>
      <c r="C20" s="105"/>
      <c r="D20" s="105"/>
      <c r="E20" s="105"/>
      <c r="F20" s="105"/>
      <c r="G20" s="105"/>
      <c r="H20" s="105"/>
      <c r="I20" s="105"/>
      <c r="J20" s="105"/>
      <c r="K20" s="105"/>
      <c r="L20" s="105"/>
      <c r="M20" s="105"/>
      <c r="N20" s="105"/>
      <c r="O20" s="105"/>
      <c r="P20" s="105"/>
      <c r="Q20" s="105"/>
      <c r="R20" s="105"/>
      <c r="S20" s="105"/>
      <c r="T20" s="105"/>
      <c r="U20" s="105"/>
      <c r="V20" s="106"/>
    </row>
    <row r="21" spans="2:22" ht="34.5" hidden="1" customHeight="1">
      <c r="B21" s="104" t="s">
        <v>62</v>
      </c>
      <c r="C21" s="105"/>
      <c r="D21" s="105"/>
      <c r="E21" s="105"/>
      <c r="F21" s="105"/>
      <c r="G21" s="105"/>
      <c r="H21" s="105"/>
      <c r="I21" s="105"/>
      <c r="J21" s="105"/>
      <c r="K21" s="105"/>
      <c r="L21" s="105"/>
      <c r="M21" s="105"/>
      <c r="N21" s="105"/>
      <c r="O21" s="105"/>
      <c r="P21" s="105"/>
      <c r="Q21" s="105"/>
      <c r="R21" s="105"/>
      <c r="S21" s="105"/>
      <c r="T21" s="105"/>
      <c r="U21" s="105"/>
      <c r="V21" s="106"/>
    </row>
  </sheetData>
  <mergeCells count="34">
    <mergeCell ref="B21:V21"/>
    <mergeCell ref="C11:H11"/>
    <mergeCell ref="I11:K11"/>
    <mergeCell ref="L11:O11"/>
    <mergeCell ref="C12:H12"/>
    <mergeCell ref="I12:K12"/>
    <mergeCell ref="L12:O12"/>
    <mergeCell ref="V14:V15"/>
    <mergeCell ref="B16:D16"/>
    <mergeCell ref="B17:D17"/>
    <mergeCell ref="B19:V19"/>
    <mergeCell ref="B20:V20"/>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20.xml><?xml version="1.0" encoding="utf-8"?>
<worksheet xmlns="http://schemas.openxmlformats.org/spreadsheetml/2006/main" xmlns:r="http://schemas.openxmlformats.org/officeDocument/2006/relationships">
  <sheetPr>
    <tabColor indexed="11"/>
    <pageSetUpPr fitToPage="1"/>
  </sheetPr>
  <dimension ref="A1:AI20"/>
  <sheetViews>
    <sheetView showGridLines="0" tabSelected="1" view="pageBreakPreview" topLeftCell="A10"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23.08</v>
      </c>
      <c r="S11" s="29">
        <v>23.08</v>
      </c>
      <c r="T11" s="29">
        <v>23.08</v>
      </c>
      <c r="U11" s="29">
        <f>IF(ISERROR(T11/S11),"N/A",T11/S11*100)</f>
        <v>100</v>
      </c>
      <c r="V11" s="30" t="s">
        <v>44</v>
      </c>
    </row>
    <row r="12" spans="1:35" ht="18.75" customHeight="1" thickTop="1" thickBot="1">
      <c r="A12" s="27"/>
      <c r="B12" s="139" t="s">
        <v>219</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thickBot="1">
      <c r="A13" s="63"/>
      <c r="B13" s="64" t="s">
        <v>90</v>
      </c>
      <c r="C13" s="64"/>
      <c r="D13" s="65"/>
      <c r="E13" s="64"/>
      <c r="F13" s="64"/>
      <c r="G13" s="64"/>
      <c r="H13" s="64"/>
      <c r="I13" s="66"/>
      <c r="J13" s="57"/>
      <c r="K13" s="66"/>
      <c r="L13" s="57"/>
      <c r="M13" s="66"/>
      <c r="N13" s="57"/>
      <c r="O13" s="66"/>
      <c r="P13" s="57"/>
      <c r="Q13" s="67"/>
      <c r="R13" s="68">
        <v>23.08</v>
      </c>
      <c r="S13" s="68">
        <v>23.08</v>
      </c>
      <c r="T13" s="68">
        <v>23.08</v>
      </c>
      <c r="U13" s="68">
        <f>IF(ISERROR(T13/S13),"N/A",T13/S13*100)</f>
        <v>100</v>
      </c>
      <c r="V13" s="64" t="s">
        <v>220</v>
      </c>
    </row>
    <row r="14" spans="1:35" ht="165" customHeight="1" thickTop="1" thickBot="1">
      <c r="A14" s="27"/>
      <c r="B14" s="28" t="s">
        <v>45</v>
      </c>
      <c r="C14" s="107" t="s">
        <v>39</v>
      </c>
      <c r="D14" s="107"/>
      <c r="E14" s="107"/>
      <c r="F14" s="107"/>
      <c r="G14" s="107"/>
      <c r="H14" s="107"/>
      <c r="I14" s="107" t="s">
        <v>46</v>
      </c>
      <c r="J14" s="107"/>
      <c r="K14" s="107"/>
      <c r="L14" s="107" t="s">
        <v>47</v>
      </c>
      <c r="M14" s="107"/>
      <c r="N14" s="107"/>
      <c r="O14" s="107"/>
      <c r="P14" s="29" t="s">
        <v>48</v>
      </c>
      <c r="Q14" s="29" t="s">
        <v>49</v>
      </c>
      <c r="R14" s="29">
        <v>22.99</v>
      </c>
      <c r="S14" s="29">
        <v>22.99</v>
      </c>
      <c r="T14" s="29">
        <v>22.99</v>
      </c>
      <c r="U14" s="29">
        <f>IF(ISERROR(T14/S14),"N/A",T14/S14*100)</f>
        <v>100</v>
      </c>
      <c r="V14" s="30" t="s">
        <v>44</v>
      </c>
    </row>
    <row r="15" spans="1:35" ht="18.75" customHeight="1" thickTop="1" thickBot="1">
      <c r="A15" s="27"/>
      <c r="B15" s="139" t="s">
        <v>219</v>
      </c>
      <c r="C15" s="137"/>
      <c r="D15" s="137"/>
      <c r="E15" s="137"/>
      <c r="F15" s="137"/>
      <c r="G15" s="137"/>
      <c r="H15" s="137"/>
      <c r="I15" s="137"/>
      <c r="J15" s="137"/>
      <c r="K15" s="137"/>
      <c r="L15" s="137"/>
      <c r="M15" s="137"/>
      <c r="N15" s="137"/>
      <c r="O15" s="137"/>
      <c r="P15" s="137"/>
      <c r="Q15" s="137"/>
      <c r="R15" s="137"/>
      <c r="S15" s="137"/>
      <c r="T15" s="137"/>
      <c r="U15" s="137"/>
      <c r="V15" s="138"/>
    </row>
    <row r="16" spans="1:35" s="62" customFormat="1" ht="18" customHeight="1" thickBot="1">
      <c r="A16" s="63"/>
      <c r="B16" s="64" t="s">
        <v>90</v>
      </c>
      <c r="C16" s="64"/>
      <c r="D16" s="65"/>
      <c r="E16" s="64"/>
      <c r="F16" s="64"/>
      <c r="G16" s="64"/>
      <c r="H16" s="64"/>
      <c r="I16" s="66"/>
      <c r="J16" s="57"/>
      <c r="K16" s="66"/>
      <c r="L16" s="57"/>
      <c r="M16" s="66"/>
      <c r="N16" s="57"/>
      <c r="O16" s="66"/>
      <c r="P16" s="57"/>
      <c r="Q16" s="67"/>
      <c r="R16" s="68">
        <v>22.99</v>
      </c>
      <c r="S16" s="68">
        <v>22.99</v>
      </c>
      <c r="T16" s="68">
        <v>22.99</v>
      </c>
      <c r="U16" s="68">
        <f>IF(ISERROR(T16/S16),"N/A",T16/S16*100)</f>
        <v>100</v>
      </c>
      <c r="V16" s="64" t="s">
        <v>220</v>
      </c>
    </row>
    <row r="17" spans="2:22" s="51" customFormat="1" ht="14.85" customHeight="1" thickTop="1" thickBot="1">
      <c r="B17" s="52" t="s">
        <v>59</v>
      </c>
      <c r="C17" s="53"/>
      <c r="D17" s="53"/>
      <c r="E17" s="53"/>
      <c r="F17" s="53"/>
      <c r="G17" s="53"/>
      <c r="H17" s="54"/>
      <c r="I17" s="54"/>
      <c r="J17" s="54"/>
      <c r="K17" s="54"/>
      <c r="L17" s="54"/>
      <c r="M17" s="54"/>
      <c r="N17" s="54"/>
      <c r="O17" s="54"/>
      <c r="P17" s="54"/>
      <c r="Q17" s="54"/>
      <c r="R17" s="54"/>
      <c r="S17" s="54"/>
      <c r="T17" s="54"/>
      <c r="U17" s="54"/>
      <c r="V17" s="55"/>
    </row>
    <row r="18" spans="2:22" ht="43.5" customHeight="1" thickTop="1">
      <c r="B18" s="114" t="s">
        <v>60</v>
      </c>
      <c r="C18" s="115"/>
      <c r="D18" s="115"/>
      <c r="E18" s="115"/>
      <c r="F18" s="115"/>
      <c r="G18" s="115"/>
      <c r="H18" s="115"/>
      <c r="I18" s="115"/>
      <c r="J18" s="115"/>
      <c r="K18" s="115"/>
      <c r="L18" s="115"/>
      <c r="M18" s="115"/>
      <c r="N18" s="115"/>
      <c r="O18" s="115"/>
      <c r="P18" s="115"/>
      <c r="Q18" s="115"/>
      <c r="R18" s="115"/>
      <c r="S18" s="115"/>
      <c r="T18" s="115"/>
      <c r="U18" s="115"/>
      <c r="V18" s="116"/>
    </row>
    <row r="19" spans="2:22" ht="47.25" customHeight="1">
      <c r="B19" s="104" t="s">
        <v>221</v>
      </c>
      <c r="C19" s="105"/>
      <c r="D19" s="105"/>
      <c r="E19" s="105"/>
      <c r="F19" s="105"/>
      <c r="G19" s="105"/>
      <c r="H19" s="105"/>
      <c r="I19" s="105"/>
      <c r="J19" s="105"/>
      <c r="K19" s="105"/>
      <c r="L19" s="105"/>
      <c r="M19" s="105"/>
      <c r="N19" s="105"/>
      <c r="O19" s="105"/>
      <c r="P19" s="105"/>
      <c r="Q19" s="105"/>
      <c r="R19" s="105"/>
      <c r="S19" s="105"/>
      <c r="T19" s="105"/>
      <c r="U19" s="105"/>
      <c r="V19" s="106"/>
    </row>
    <row r="20" spans="2:22" ht="47.25" customHeight="1">
      <c r="B20" s="104" t="s">
        <v>222</v>
      </c>
      <c r="C20" s="105"/>
      <c r="D20" s="105"/>
      <c r="E20" s="105"/>
      <c r="F20" s="105"/>
      <c r="G20" s="105"/>
      <c r="H20" s="105"/>
      <c r="I20" s="105"/>
      <c r="J20" s="105"/>
      <c r="K20" s="105"/>
      <c r="L20" s="105"/>
      <c r="M20" s="105"/>
      <c r="N20" s="105"/>
      <c r="O20" s="105"/>
      <c r="P20" s="105"/>
      <c r="Q20" s="105"/>
      <c r="R20" s="105"/>
      <c r="S20" s="105"/>
      <c r="T20" s="105"/>
      <c r="U20" s="105"/>
      <c r="V20" s="106"/>
    </row>
  </sheetData>
  <mergeCells count="32">
    <mergeCell ref="B15:V15"/>
    <mergeCell ref="B18:V18"/>
    <mergeCell ref="B19:V19"/>
    <mergeCell ref="B20:V20"/>
    <mergeCell ref="I11:K11"/>
    <mergeCell ref="L11:O11"/>
    <mergeCell ref="B12:V12"/>
    <mergeCell ref="C14:H14"/>
    <mergeCell ref="I14:K14"/>
    <mergeCell ref="L14:O14"/>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1.xml><?xml version="1.0" encoding="utf-8"?>
<worksheet xmlns="http://schemas.openxmlformats.org/spreadsheetml/2006/main" xmlns:r="http://schemas.openxmlformats.org/officeDocument/2006/relationships">
  <sheetPr>
    <tabColor indexed="11"/>
    <pageSetUpPr fitToPage="1"/>
  </sheetPr>
  <dimension ref="A1:AI29"/>
  <sheetViews>
    <sheetView showGridLines="0" tabSelected="1" view="pageBreakPreview" topLeftCell="A21"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31.425781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48.844000000000001</v>
      </c>
      <c r="S11" s="29">
        <v>15.556000000000001</v>
      </c>
      <c r="T11" s="29">
        <v>22.56</v>
      </c>
      <c r="U11" s="29">
        <f>IF(ISERROR(T11/S11),"N/A",T11/S11*100)</f>
        <v>145.02442787348932</v>
      </c>
      <c r="V11" s="30" t="s">
        <v>44</v>
      </c>
    </row>
    <row r="12" spans="1:35" ht="18.75" customHeight="1" thickTop="1" thickBot="1">
      <c r="A12" s="27"/>
      <c r="B12" s="139" t="s">
        <v>223</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c r="A13" s="63"/>
      <c r="B13" s="64" t="s">
        <v>90</v>
      </c>
      <c r="C13" s="64"/>
      <c r="D13" s="65"/>
      <c r="E13" s="64"/>
      <c r="F13" s="64"/>
      <c r="G13" s="64"/>
      <c r="H13" s="64"/>
      <c r="I13" s="66"/>
      <c r="J13" s="57"/>
      <c r="K13" s="66"/>
      <c r="L13" s="57"/>
      <c r="M13" s="66"/>
      <c r="N13" s="57"/>
      <c r="O13" s="66"/>
      <c r="P13" s="57"/>
      <c r="Q13" s="67"/>
      <c r="R13" s="68">
        <v>15</v>
      </c>
      <c r="S13" s="68">
        <v>7</v>
      </c>
      <c r="T13" s="68">
        <v>0</v>
      </c>
      <c r="U13" s="68">
        <f t="shared" ref="U13:U18" si="0">IF(ISERROR(T13/S13),"N/A",T13/S13*100)</f>
        <v>0</v>
      </c>
      <c r="V13" s="64" t="s">
        <v>224</v>
      </c>
    </row>
    <row r="14" spans="1:35" s="62" customFormat="1" ht="18" customHeight="1">
      <c r="A14" s="63"/>
      <c r="B14" s="64" t="s">
        <v>90</v>
      </c>
      <c r="C14" s="64"/>
      <c r="D14" s="65"/>
      <c r="E14" s="64"/>
      <c r="F14" s="64"/>
      <c r="G14" s="64"/>
      <c r="H14" s="64"/>
      <c r="I14" s="66"/>
      <c r="J14" s="57"/>
      <c r="K14" s="66"/>
      <c r="L14" s="57"/>
      <c r="M14" s="66"/>
      <c r="N14" s="57"/>
      <c r="O14" s="66"/>
      <c r="P14" s="57"/>
      <c r="Q14" s="67"/>
      <c r="R14" s="68">
        <v>94.74</v>
      </c>
      <c r="S14" s="68">
        <v>15.62</v>
      </c>
      <c r="T14" s="68">
        <v>58.01</v>
      </c>
      <c r="U14" s="68">
        <f t="shared" si="0"/>
        <v>371.38284250960305</v>
      </c>
      <c r="V14" s="64" t="s">
        <v>225</v>
      </c>
    </row>
    <row r="15" spans="1:35" s="62" customFormat="1" ht="18" customHeight="1">
      <c r="A15" s="63"/>
      <c r="B15" s="64" t="s">
        <v>90</v>
      </c>
      <c r="C15" s="64"/>
      <c r="D15" s="65"/>
      <c r="E15" s="64"/>
      <c r="F15" s="64"/>
      <c r="G15" s="64"/>
      <c r="H15" s="64"/>
      <c r="I15" s="66"/>
      <c r="J15" s="57"/>
      <c r="K15" s="66"/>
      <c r="L15" s="57"/>
      <c r="M15" s="66"/>
      <c r="N15" s="57"/>
      <c r="O15" s="66"/>
      <c r="P15" s="57"/>
      <c r="Q15" s="67"/>
      <c r="R15" s="68">
        <v>26.08</v>
      </c>
      <c r="S15" s="68">
        <v>21.76</v>
      </c>
      <c r="T15" s="68">
        <v>21.76</v>
      </c>
      <c r="U15" s="68">
        <f t="shared" si="0"/>
        <v>100</v>
      </c>
      <c r="V15" s="64" t="s">
        <v>226</v>
      </c>
    </row>
    <row r="16" spans="1:35" s="62" customFormat="1" ht="18" customHeight="1">
      <c r="A16" s="63"/>
      <c r="B16" s="64" t="s">
        <v>90</v>
      </c>
      <c r="C16" s="64"/>
      <c r="D16" s="65"/>
      <c r="E16" s="64"/>
      <c r="F16" s="64"/>
      <c r="G16" s="64"/>
      <c r="H16" s="64"/>
      <c r="I16" s="66"/>
      <c r="J16" s="57"/>
      <c r="K16" s="66"/>
      <c r="L16" s="57"/>
      <c r="M16" s="66"/>
      <c r="N16" s="57"/>
      <c r="O16" s="66"/>
      <c r="P16" s="57"/>
      <c r="Q16" s="67"/>
      <c r="R16" s="68">
        <v>100</v>
      </c>
      <c r="S16" s="68">
        <v>25</v>
      </c>
      <c r="T16" s="68">
        <v>24.63</v>
      </c>
      <c r="U16" s="68">
        <f t="shared" si="0"/>
        <v>98.52</v>
      </c>
      <c r="V16" s="64" t="s">
        <v>227</v>
      </c>
    </row>
    <row r="17" spans="1:22" s="62" customFormat="1" ht="18" customHeight="1" thickBot="1">
      <c r="A17" s="63"/>
      <c r="B17" s="64" t="s">
        <v>90</v>
      </c>
      <c r="C17" s="64"/>
      <c r="D17" s="65"/>
      <c r="E17" s="64"/>
      <c r="F17" s="64"/>
      <c r="G17" s="64"/>
      <c r="H17" s="64"/>
      <c r="I17" s="66"/>
      <c r="J17" s="57"/>
      <c r="K17" s="66"/>
      <c r="L17" s="57"/>
      <c r="M17" s="66"/>
      <c r="N17" s="57"/>
      <c r="O17" s="66"/>
      <c r="P17" s="57"/>
      <c r="Q17" s="67"/>
      <c r="R17" s="68">
        <v>8.4</v>
      </c>
      <c r="S17" s="68">
        <v>8.4</v>
      </c>
      <c r="T17" s="68">
        <v>8.4</v>
      </c>
      <c r="U17" s="68">
        <f t="shared" si="0"/>
        <v>100</v>
      </c>
      <c r="V17" s="64" t="s">
        <v>228</v>
      </c>
    </row>
    <row r="18" spans="1:22" ht="165.75" customHeight="1" thickTop="1" thickBot="1">
      <c r="A18" s="27"/>
      <c r="B18" s="28" t="s">
        <v>45</v>
      </c>
      <c r="C18" s="107" t="s">
        <v>39</v>
      </c>
      <c r="D18" s="107"/>
      <c r="E18" s="107"/>
      <c r="F18" s="107"/>
      <c r="G18" s="107"/>
      <c r="H18" s="107"/>
      <c r="I18" s="107" t="s">
        <v>46</v>
      </c>
      <c r="J18" s="107"/>
      <c r="K18" s="107"/>
      <c r="L18" s="107" t="s">
        <v>47</v>
      </c>
      <c r="M18" s="107"/>
      <c r="N18" s="107"/>
      <c r="O18" s="107"/>
      <c r="P18" s="29" t="s">
        <v>48</v>
      </c>
      <c r="Q18" s="29" t="s">
        <v>49</v>
      </c>
      <c r="R18" s="29">
        <v>29.271666666666665</v>
      </c>
      <c r="S18" s="29">
        <v>21.571666666666669</v>
      </c>
      <c r="T18" s="29">
        <v>18.241666666666667</v>
      </c>
      <c r="U18" s="29">
        <f t="shared" si="0"/>
        <v>84.563084292667838</v>
      </c>
      <c r="V18" s="30" t="s">
        <v>44</v>
      </c>
    </row>
    <row r="19" spans="1:22" ht="18.75" customHeight="1" thickTop="1" thickBot="1">
      <c r="A19" s="27"/>
      <c r="B19" s="139" t="s">
        <v>223</v>
      </c>
      <c r="C19" s="137"/>
      <c r="D19" s="137"/>
      <c r="E19" s="137"/>
      <c r="F19" s="137"/>
      <c r="G19" s="137"/>
      <c r="H19" s="137"/>
      <c r="I19" s="137"/>
      <c r="J19" s="137"/>
      <c r="K19" s="137"/>
      <c r="L19" s="137"/>
      <c r="M19" s="137"/>
      <c r="N19" s="137"/>
      <c r="O19" s="137"/>
      <c r="P19" s="137"/>
      <c r="Q19" s="137"/>
      <c r="R19" s="137"/>
      <c r="S19" s="137"/>
      <c r="T19" s="137"/>
      <c r="U19" s="137"/>
      <c r="V19" s="138"/>
    </row>
    <row r="20" spans="1:22" s="62" customFormat="1" ht="18" customHeight="1">
      <c r="A20" s="63"/>
      <c r="B20" s="64" t="s">
        <v>90</v>
      </c>
      <c r="C20" s="64"/>
      <c r="D20" s="65"/>
      <c r="E20" s="64"/>
      <c r="F20" s="64"/>
      <c r="G20" s="64"/>
      <c r="H20" s="64"/>
      <c r="I20" s="66"/>
      <c r="J20" s="57"/>
      <c r="K20" s="66"/>
      <c r="L20" s="57"/>
      <c r="M20" s="66"/>
      <c r="N20" s="57"/>
      <c r="O20" s="66"/>
      <c r="P20" s="57"/>
      <c r="Q20" s="67"/>
      <c r="R20" s="68">
        <v>3</v>
      </c>
      <c r="S20" s="68">
        <v>12</v>
      </c>
      <c r="T20" s="68">
        <v>12</v>
      </c>
      <c r="U20" s="68">
        <f t="shared" ref="U20:U25" si="1">IF(ISERROR(T20/S20),"N/A",T20/S20*100)</f>
        <v>100</v>
      </c>
      <c r="V20" s="64" t="s">
        <v>224</v>
      </c>
    </row>
    <row r="21" spans="1:22" s="62" customFormat="1" ht="18" customHeight="1">
      <c r="A21" s="63"/>
      <c r="B21" s="64" t="s">
        <v>90</v>
      </c>
      <c r="C21" s="64"/>
      <c r="D21" s="65"/>
      <c r="E21" s="64"/>
      <c r="F21" s="64"/>
      <c r="G21" s="64"/>
      <c r="H21" s="64"/>
      <c r="I21" s="66"/>
      <c r="J21" s="57"/>
      <c r="K21" s="66"/>
      <c r="L21" s="57"/>
      <c r="M21" s="66"/>
      <c r="N21" s="57"/>
      <c r="O21" s="66"/>
      <c r="P21" s="57"/>
      <c r="Q21" s="67"/>
      <c r="R21" s="68">
        <v>0.26</v>
      </c>
      <c r="S21" s="68">
        <v>0.15</v>
      </c>
      <c r="T21" s="68">
        <v>0.15</v>
      </c>
      <c r="U21" s="68">
        <f t="shared" si="1"/>
        <v>100</v>
      </c>
      <c r="V21" s="64" t="s">
        <v>225</v>
      </c>
    </row>
    <row r="22" spans="1:22" s="62" customFormat="1" ht="18" customHeight="1">
      <c r="A22" s="63"/>
      <c r="B22" s="64" t="s">
        <v>90</v>
      </c>
      <c r="C22" s="64"/>
      <c r="D22" s="65"/>
      <c r="E22" s="64"/>
      <c r="F22" s="64"/>
      <c r="G22" s="64"/>
      <c r="H22" s="64"/>
      <c r="I22" s="66"/>
      <c r="J22" s="57"/>
      <c r="K22" s="66"/>
      <c r="L22" s="57"/>
      <c r="M22" s="66"/>
      <c r="N22" s="57"/>
      <c r="O22" s="66"/>
      <c r="P22" s="57"/>
      <c r="Q22" s="67"/>
      <c r="R22" s="68">
        <v>0.15</v>
      </c>
      <c r="S22" s="68">
        <v>0.12</v>
      </c>
      <c r="T22" s="68">
        <v>0.12</v>
      </c>
      <c r="U22" s="68">
        <f t="shared" si="1"/>
        <v>100</v>
      </c>
      <c r="V22" s="64" t="s">
        <v>226</v>
      </c>
    </row>
    <row r="23" spans="1:22" s="62" customFormat="1" ht="18" customHeight="1">
      <c r="A23" s="63"/>
      <c r="B23" s="64" t="s">
        <v>90</v>
      </c>
      <c r="C23" s="64"/>
      <c r="D23" s="65"/>
      <c r="E23" s="64"/>
      <c r="F23" s="64"/>
      <c r="G23" s="64"/>
      <c r="H23" s="64"/>
      <c r="I23" s="66"/>
      <c r="J23" s="57"/>
      <c r="K23" s="66"/>
      <c r="L23" s="57"/>
      <c r="M23" s="66"/>
      <c r="N23" s="57"/>
      <c r="O23" s="66"/>
      <c r="P23" s="57"/>
      <c r="Q23" s="67"/>
      <c r="R23" s="68">
        <v>128.86000000000001</v>
      </c>
      <c r="S23" s="68">
        <v>73.8</v>
      </c>
      <c r="T23" s="68">
        <v>56.85</v>
      </c>
      <c r="U23" s="68">
        <f t="shared" si="1"/>
        <v>77.032520325203251</v>
      </c>
      <c r="V23" s="64" t="s">
        <v>227</v>
      </c>
    </row>
    <row r="24" spans="1:22" s="62" customFormat="1" ht="18" customHeight="1">
      <c r="A24" s="63"/>
      <c r="B24" s="64" t="s">
        <v>90</v>
      </c>
      <c r="C24" s="64"/>
      <c r="D24" s="65"/>
      <c r="E24" s="64"/>
      <c r="F24" s="64"/>
      <c r="G24" s="64"/>
      <c r="H24" s="64"/>
      <c r="I24" s="66"/>
      <c r="J24" s="57"/>
      <c r="K24" s="66"/>
      <c r="L24" s="57"/>
      <c r="M24" s="66"/>
      <c r="N24" s="57"/>
      <c r="O24" s="66"/>
      <c r="P24" s="57"/>
      <c r="Q24" s="67"/>
      <c r="R24" s="68">
        <v>0.42</v>
      </c>
      <c r="S24" s="68">
        <v>0.42</v>
      </c>
      <c r="T24" s="68">
        <v>0.42</v>
      </c>
      <c r="U24" s="68">
        <f t="shared" si="1"/>
        <v>100</v>
      </c>
      <c r="V24" s="64" t="s">
        <v>228</v>
      </c>
    </row>
    <row r="25" spans="1:22" s="62" customFormat="1" ht="18" customHeight="1" thickBot="1">
      <c r="A25" s="63"/>
      <c r="B25" s="64" t="s">
        <v>90</v>
      </c>
      <c r="C25" s="64"/>
      <c r="D25" s="65"/>
      <c r="E25" s="64"/>
      <c r="F25" s="64"/>
      <c r="G25" s="64"/>
      <c r="H25" s="64"/>
      <c r="I25" s="66"/>
      <c r="J25" s="57"/>
      <c r="K25" s="66"/>
      <c r="L25" s="57"/>
      <c r="M25" s="66"/>
      <c r="N25" s="57"/>
      <c r="O25" s="66"/>
      <c r="P25" s="57"/>
      <c r="Q25" s="67"/>
      <c r="R25" s="68">
        <v>42.94</v>
      </c>
      <c r="S25" s="68">
        <v>42.94</v>
      </c>
      <c r="T25" s="68">
        <v>39.909999999999997</v>
      </c>
      <c r="U25" s="68">
        <f t="shared" si="1"/>
        <v>92.943642291569631</v>
      </c>
      <c r="V25" s="64" t="s">
        <v>229</v>
      </c>
    </row>
    <row r="26" spans="1:22" s="51" customFormat="1" ht="14.85" customHeight="1" thickTop="1" thickBot="1">
      <c r="B26" s="52" t="s">
        <v>59</v>
      </c>
      <c r="C26" s="53"/>
      <c r="D26" s="53"/>
      <c r="E26" s="53"/>
      <c r="F26" s="53"/>
      <c r="G26" s="53"/>
      <c r="H26" s="54"/>
      <c r="I26" s="54"/>
      <c r="J26" s="54"/>
      <c r="K26" s="54"/>
      <c r="L26" s="54"/>
      <c r="M26" s="54"/>
      <c r="N26" s="54"/>
      <c r="O26" s="54"/>
      <c r="P26" s="54"/>
      <c r="Q26" s="54"/>
      <c r="R26" s="54"/>
      <c r="S26" s="54"/>
      <c r="T26" s="54"/>
      <c r="U26" s="54"/>
      <c r="V26" s="55"/>
    </row>
    <row r="27" spans="1:22" ht="44.25" customHeight="1" thickTop="1">
      <c r="B27" s="114" t="s">
        <v>60</v>
      </c>
      <c r="C27" s="115"/>
      <c r="D27" s="115"/>
      <c r="E27" s="115"/>
      <c r="F27" s="115"/>
      <c r="G27" s="115"/>
      <c r="H27" s="115"/>
      <c r="I27" s="115"/>
      <c r="J27" s="115"/>
      <c r="K27" s="115"/>
      <c r="L27" s="115"/>
      <c r="M27" s="115"/>
      <c r="N27" s="115"/>
      <c r="O27" s="115"/>
      <c r="P27" s="115"/>
      <c r="Q27" s="115"/>
      <c r="R27" s="115"/>
      <c r="S27" s="115"/>
      <c r="T27" s="115"/>
      <c r="U27" s="115"/>
      <c r="V27" s="116"/>
    </row>
    <row r="28" spans="1:22" ht="125.25" customHeight="1">
      <c r="B28" s="104" t="s">
        <v>230</v>
      </c>
      <c r="C28" s="105"/>
      <c r="D28" s="105"/>
      <c r="E28" s="105"/>
      <c r="F28" s="105"/>
      <c r="G28" s="105"/>
      <c r="H28" s="105"/>
      <c r="I28" s="105"/>
      <c r="J28" s="105"/>
      <c r="K28" s="105"/>
      <c r="L28" s="105"/>
      <c r="M28" s="105"/>
      <c r="N28" s="105"/>
      <c r="O28" s="105"/>
      <c r="P28" s="105"/>
      <c r="Q28" s="105"/>
      <c r="R28" s="105"/>
      <c r="S28" s="105"/>
      <c r="T28" s="105"/>
      <c r="U28" s="105"/>
      <c r="V28" s="106"/>
    </row>
    <row r="29" spans="1:22" ht="155.25" customHeight="1">
      <c r="B29" s="104" t="s">
        <v>231</v>
      </c>
      <c r="C29" s="105"/>
      <c r="D29" s="105"/>
      <c r="E29" s="105"/>
      <c r="F29" s="105"/>
      <c r="G29" s="105"/>
      <c r="H29" s="105"/>
      <c r="I29" s="105"/>
      <c r="J29" s="105"/>
      <c r="K29" s="105"/>
      <c r="L29" s="105"/>
      <c r="M29" s="105"/>
      <c r="N29" s="105"/>
      <c r="O29" s="105"/>
      <c r="P29" s="105"/>
      <c r="Q29" s="105"/>
      <c r="R29" s="105"/>
      <c r="S29" s="105"/>
      <c r="T29" s="105"/>
      <c r="U29" s="105"/>
      <c r="V29" s="106"/>
    </row>
  </sheetData>
  <mergeCells count="32">
    <mergeCell ref="B19:V19"/>
    <mergeCell ref="B27:V27"/>
    <mergeCell ref="B28:V28"/>
    <mergeCell ref="B29:V29"/>
    <mergeCell ref="I11:K11"/>
    <mergeCell ref="L11:O11"/>
    <mergeCell ref="B12:V12"/>
    <mergeCell ref="C18:H18"/>
    <mergeCell ref="I18:K18"/>
    <mergeCell ref="L18:O18"/>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22.xml><?xml version="1.0" encoding="utf-8"?>
<worksheet xmlns="http://schemas.openxmlformats.org/spreadsheetml/2006/main" xmlns:r="http://schemas.openxmlformats.org/officeDocument/2006/relationships">
  <sheetPr>
    <tabColor indexed="11"/>
    <pageSetUpPr fitToPage="1"/>
  </sheetPr>
  <dimension ref="A1:AI18"/>
  <sheetViews>
    <sheetView showGridLines="0" tabSelected="1" view="pageBreakPreview" topLeftCell="A7"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t="s">
        <v>232</v>
      </c>
      <c r="S11" s="29" t="s">
        <v>232</v>
      </c>
      <c r="T11" s="29" t="s">
        <v>232</v>
      </c>
      <c r="U11" s="29" t="str">
        <f>IF(ISERROR(T11/S11),"N/A",T11/S11*100)</f>
        <v>N/A</v>
      </c>
      <c r="V11" s="30" t="s">
        <v>44</v>
      </c>
    </row>
    <row r="12" spans="1:35" ht="18.75" customHeight="1" thickTop="1" thickBot="1">
      <c r="A12" s="27"/>
      <c r="B12" s="139" t="s">
        <v>233</v>
      </c>
      <c r="C12" s="137"/>
      <c r="D12" s="137"/>
      <c r="E12" s="137"/>
      <c r="F12" s="137"/>
      <c r="G12" s="137"/>
      <c r="H12" s="137"/>
      <c r="I12" s="137"/>
      <c r="J12" s="137"/>
      <c r="K12" s="137"/>
      <c r="L12" s="137"/>
      <c r="M12" s="137"/>
      <c r="N12" s="137"/>
      <c r="O12" s="137"/>
      <c r="P12" s="137"/>
      <c r="Q12" s="137"/>
      <c r="R12" s="137"/>
      <c r="S12" s="137"/>
      <c r="T12" s="137"/>
      <c r="U12" s="137"/>
      <c r="V12" s="138"/>
    </row>
    <row r="13" spans="1:35" ht="171" customHeight="1" thickTop="1" thickBot="1">
      <c r="A13" s="27"/>
      <c r="B13" s="28" t="s">
        <v>45</v>
      </c>
      <c r="C13" s="107" t="s">
        <v>39</v>
      </c>
      <c r="D13" s="107"/>
      <c r="E13" s="107"/>
      <c r="F13" s="107"/>
      <c r="G13" s="107"/>
      <c r="H13" s="107"/>
      <c r="I13" s="107" t="s">
        <v>46</v>
      </c>
      <c r="J13" s="107"/>
      <c r="K13" s="107"/>
      <c r="L13" s="107" t="s">
        <v>47</v>
      </c>
      <c r="M13" s="107"/>
      <c r="N13" s="107"/>
      <c r="O13" s="107"/>
      <c r="P13" s="29" t="s">
        <v>48</v>
      </c>
      <c r="Q13" s="29" t="s">
        <v>49</v>
      </c>
      <c r="R13" s="29" t="s">
        <v>232</v>
      </c>
      <c r="S13" s="29" t="s">
        <v>232</v>
      </c>
      <c r="T13" s="29" t="s">
        <v>232</v>
      </c>
      <c r="U13" s="29" t="str">
        <f>IF(ISERROR(T13/S13),"N/A",T13/S13*100)</f>
        <v>N/A</v>
      </c>
      <c r="V13" s="30" t="s">
        <v>44</v>
      </c>
    </row>
    <row r="14" spans="1:35" ht="18.75" customHeight="1" thickTop="1" thickBot="1">
      <c r="A14" s="27"/>
      <c r="B14" s="139" t="s">
        <v>233</v>
      </c>
      <c r="C14" s="137"/>
      <c r="D14" s="137"/>
      <c r="E14" s="137"/>
      <c r="F14" s="137"/>
      <c r="G14" s="137"/>
      <c r="H14" s="137"/>
      <c r="I14" s="137"/>
      <c r="J14" s="137"/>
      <c r="K14" s="137"/>
      <c r="L14" s="137"/>
      <c r="M14" s="137"/>
      <c r="N14" s="137"/>
      <c r="O14" s="137"/>
      <c r="P14" s="137"/>
      <c r="Q14" s="137"/>
      <c r="R14" s="137"/>
      <c r="S14" s="137"/>
      <c r="T14" s="137"/>
      <c r="U14" s="137"/>
      <c r="V14" s="138"/>
    </row>
    <row r="15" spans="1:35" s="51" customFormat="1" ht="14.85" customHeight="1" thickTop="1" thickBot="1">
      <c r="B15" s="52" t="s">
        <v>59</v>
      </c>
      <c r="C15" s="53"/>
      <c r="D15" s="53"/>
      <c r="E15" s="53"/>
      <c r="F15" s="53"/>
      <c r="G15" s="53"/>
      <c r="H15" s="54"/>
      <c r="I15" s="54"/>
      <c r="J15" s="54"/>
      <c r="K15" s="54"/>
      <c r="L15" s="54"/>
      <c r="M15" s="54"/>
      <c r="N15" s="54"/>
      <c r="O15" s="54"/>
      <c r="P15" s="54"/>
      <c r="Q15" s="54"/>
      <c r="R15" s="54"/>
      <c r="S15" s="54"/>
      <c r="T15" s="54"/>
      <c r="U15" s="54"/>
      <c r="V15" s="55"/>
    </row>
    <row r="16" spans="1:35" ht="44.25" customHeight="1" thickTop="1">
      <c r="B16" s="114" t="s">
        <v>60</v>
      </c>
      <c r="C16" s="115"/>
      <c r="D16" s="115"/>
      <c r="E16" s="115"/>
      <c r="F16" s="115"/>
      <c r="G16" s="115"/>
      <c r="H16" s="115"/>
      <c r="I16" s="115"/>
      <c r="J16" s="115"/>
      <c r="K16" s="115"/>
      <c r="L16" s="115"/>
      <c r="M16" s="115"/>
      <c r="N16" s="115"/>
      <c r="O16" s="115"/>
      <c r="P16" s="115"/>
      <c r="Q16" s="115"/>
      <c r="R16" s="115"/>
      <c r="S16" s="115"/>
      <c r="T16" s="115"/>
      <c r="U16" s="115"/>
      <c r="V16" s="116"/>
    </row>
    <row r="17" spans="2:22" ht="34.5" customHeight="1">
      <c r="B17" s="104" t="s">
        <v>234</v>
      </c>
      <c r="C17" s="105"/>
      <c r="D17" s="105"/>
      <c r="E17" s="105"/>
      <c r="F17" s="105"/>
      <c r="G17" s="105"/>
      <c r="H17" s="105"/>
      <c r="I17" s="105"/>
      <c r="J17" s="105"/>
      <c r="K17" s="105"/>
      <c r="L17" s="105"/>
      <c r="M17" s="105"/>
      <c r="N17" s="105"/>
      <c r="O17" s="105"/>
      <c r="P17" s="105"/>
      <c r="Q17" s="105"/>
      <c r="R17" s="105"/>
      <c r="S17" s="105"/>
      <c r="T17" s="105"/>
      <c r="U17" s="105"/>
      <c r="V17" s="106"/>
    </row>
    <row r="18" spans="2:22" ht="165.75" customHeight="1">
      <c r="B18" s="104" t="s">
        <v>235</v>
      </c>
      <c r="C18" s="105"/>
      <c r="D18" s="105"/>
      <c r="E18" s="105"/>
      <c r="F18" s="105"/>
      <c r="G18" s="105"/>
      <c r="H18" s="105"/>
      <c r="I18" s="105"/>
      <c r="J18" s="105"/>
      <c r="K18" s="105"/>
      <c r="L18" s="105"/>
      <c r="M18" s="105"/>
      <c r="N18" s="105"/>
      <c r="O18" s="105"/>
      <c r="P18" s="105"/>
      <c r="Q18" s="105"/>
      <c r="R18" s="105"/>
      <c r="S18" s="105"/>
      <c r="T18" s="105"/>
      <c r="U18" s="105"/>
      <c r="V18" s="106"/>
    </row>
  </sheetData>
  <mergeCells count="32">
    <mergeCell ref="B14:V14"/>
    <mergeCell ref="B16:V16"/>
    <mergeCell ref="B17:V17"/>
    <mergeCell ref="B18:V18"/>
    <mergeCell ref="I11:K11"/>
    <mergeCell ref="L11:O11"/>
    <mergeCell ref="B12:V12"/>
    <mergeCell ref="C13:H13"/>
    <mergeCell ref="I13:K13"/>
    <mergeCell ref="L13:O13"/>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3.xml><?xml version="1.0" encoding="utf-8"?>
<worksheet xmlns="http://schemas.openxmlformats.org/spreadsheetml/2006/main" xmlns:r="http://schemas.openxmlformats.org/officeDocument/2006/relationships">
  <sheetPr>
    <tabColor indexed="11"/>
    <pageSetUpPr fitToPage="1"/>
  </sheetPr>
  <dimension ref="A1:AI22"/>
  <sheetViews>
    <sheetView showGridLines="0" tabSelected="1" view="pageBreakPreview"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95.64500000000001</v>
      </c>
      <c r="S11" s="29">
        <v>58.145000000000003</v>
      </c>
      <c r="T11" s="29">
        <v>10.92</v>
      </c>
      <c r="U11" s="29">
        <f>IF(ISERROR(T11/S11),"N/A",T11/S11*100)</f>
        <v>18.780634620345687</v>
      </c>
      <c r="V11" s="30" t="s">
        <v>44</v>
      </c>
    </row>
    <row r="12" spans="1:35" ht="18.75" customHeight="1" thickTop="1" thickBot="1">
      <c r="A12" s="27"/>
      <c r="B12" s="139" t="s">
        <v>236</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c r="A13" s="63"/>
      <c r="B13" s="64" t="s">
        <v>90</v>
      </c>
      <c r="C13" s="64"/>
      <c r="D13" s="65"/>
      <c r="E13" s="64"/>
      <c r="F13" s="64"/>
      <c r="G13" s="64"/>
      <c r="H13" s="64"/>
      <c r="I13" s="66"/>
      <c r="J13" s="57"/>
      <c r="K13" s="66"/>
      <c r="L13" s="57"/>
      <c r="M13" s="66"/>
      <c r="N13" s="57"/>
      <c r="O13" s="66"/>
      <c r="P13" s="57"/>
      <c r="Q13" s="67"/>
      <c r="R13" s="68">
        <v>100</v>
      </c>
      <c r="S13" s="68">
        <v>25</v>
      </c>
      <c r="T13" s="68">
        <v>20.84</v>
      </c>
      <c r="U13" s="68">
        <f>IF(ISERROR(T13/S13),"N/A",T13/S13*100)</f>
        <v>83.36</v>
      </c>
      <c r="V13" s="64" t="s">
        <v>237</v>
      </c>
    </row>
    <row r="14" spans="1:35" s="62" customFormat="1" ht="18" customHeight="1" thickBot="1">
      <c r="A14" s="63"/>
      <c r="B14" s="64" t="s">
        <v>90</v>
      </c>
      <c r="C14" s="64"/>
      <c r="D14" s="65"/>
      <c r="E14" s="64"/>
      <c r="F14" s="64"/>
      <c r="G14" s="64"/>
      <c r="H14" s="64"/>
      <c r="I14" s="66"/>
      <c r="J14" s="57"/>
      <c r="K14" s="66"/>
      <c r="L14" s="57"/>
      <c r="M14" s="66"/>
      <c r="N14" s="57"/>
      <c r="O14" s="66"/>
      <c r="P14" s="57"/>
      <c r="Q14" s="67"/>
      <c r="R14" s="68">
        <v>91.29</v>
      </c>
      <c r="S14" s="68">
        <v>91.29</v>
      </c>
      <c r="T14" s="68">
        <v>1</v>
      </c>
      <c r="U14" s="68">
        <f>IF(ISERROR(T14/S14),"N/A",T14/S14*100)</f>
        <v>1.0954102311315586</v>
      </c>
      <c r="V14" s="64" t="s">
        <v>238</v>
      </c>
    </row>
    <row r="15" spans="1:35" ht="165.75" customHeight="1" thickTop="1" thickBot="1">
      <c r="A15" s="27"/>
      <c r="B15" s="28" t="s">
        <v>45</v>
      </c>
      <c r="C15" s="107"/>
      <c r="D15" s="107"/>
      <c r="E15" s="107"/>
      <c r="F15" s="107"/>
      <c r="G15" s="107"/>
      <c r="H15" s="107"/>
      <c r="I15" s="140" t="s">
        <v>46</v>
      </c>
      <c r="J15" s="140"/>
      <c r="K15" s="140"/>
      <c r="L15" s="140" t="s">
        <v>47</v>
      </c>
      <c r="M15" s="140"/>
      <c r="N15" s="140"/>
      <c r="O15" s="140"/>
      <c r="P15" s="29" t="s">
        <v>48</v>
      </c>
      <c r="Q15" s="29" t="s">
        <v>49</v>
      </c>
      <c r="R15" s="29">
        <v>0.42499999999999999</v>
      </c>
      <c r="S15" s="29">
        <v>0.15</v>
      </c>
      <c r="T15" s="29">
        <v>0.185</v>
      </c>
      <c r="U15" s="29">
        <f>IF(ISERROR(T15/S15),"N/A",T15/S15*100)</f>
        <v>123.33333333333334</v>
      </c>
      <c r="V15" s="30" t="s">
        <v>44</v>
      </c>
    </row>
    <row r="16" spans="1:35" ht="18.75" customHeight="1" thickTop="1" thickBot="1">
      <c r="A16" s="27"/>
      <c r="B16" s="139" t="s">
        <v>236</v>
      </c>
      <c r="C16" s="137"/>
      <c r="D16" s="137"/>
      <c r="E16" s="137"/>
      <c r="F16" s="137"/>
      <c r="G16" s="137"/>
      <c r="H16" s="137"/>
      <c r="I16" s="137"/>
      <c r="J16" s="137"/>
      <c r="K16" s="137"/>
      <c r="L16" s="137"/>
      <c r="M16" s="137"/>
      <c r="N16" s="137"/>
      <c r="O16" s="137"/>
      <c r="P16" s="137"/>
      <c r="Q16" s="137"/>
      <c r="R16" s="137"/>
      <c r="S16" s="137"/>
      <c r="T16" s="137"/>
      <c r="U16" s="137"/>
      <c r="V16" s="138"/>
    </row>
    <row r="17" spans="1:22" s="62" customFormat="1" ht="18" customHeight="1">
      <c r="A17" s="63"/>
      <c r="B17" s="64" t="s">
        <v>90</v>
      </c>
      <c r="C17" s="64"/>
      <c r="D17" s="65"/>
      <c r="E17" s="64"/>
      <c r="F17" s="64"/>
      <c r="G17" s="64"/>
      <c r="H17" s="64"/>
      <c r="I17" s="66"/>
      <c r="J17" s="57"/>
      <c r="K17" s="66"/>
      <c r="L17" s="57"/>
      <c r="M17" s="66"/>
      <c r="N17" s="57"/>
      <c r="O17" s="66"/>
      <c r="P17" s="57"/>
      <c r="Q17" s="67"/>
      <c r="R17" s="68">
        <v>0.73</v>
      </c>
      <c r="S17" s="68">
        <v>0.18</v>
      </c>
      <c r="T17" s="68">
        <v>0.18</v>
      </c>
      <c r="U17" s="68">
        <f>IF(ISERROR(T17/S17),"N/A",T17/S17*100)</f>
        <v>100</v>
      </c>
      <c r="V17" s="64" t="s">
        <v>237</v>
      </c>
    </row>
    <row r="18" spans="1:22" s="62" customFormat="1" ht="28.5" customHeight="1" thickBot="1">
      <c r="A18" s="63"/>
      <c r="B18" s="64" t="s">
        <v>90</v>
      </c>
      <c r="C18" s="64"/>
      <c r="D18" s="65"/>
      <c r="E18" s="64"/>
      <c r="F18" s="64"/>
      <c r="G18" s="64"/>
      <c r="H18" s="64"/>
      <c r="I18" s="66"/>
      <c r="J18" s="57"/>
      <c r="K18" s="66"/>
      <c r="L18" s="57"/>
      <c r="M18" s="66"/>
      <c r="N18" s="57"/>
      <c r="O18" s="66"/>
      <c r="P18" s="57"/>
      <c r="Q18" s="67"/>
      <c r="R18" s="68">
        <v>0.12</v>
      </c>
      <c r="S18" s="68">
        <v>0.12</v>
      </c>
      <c r="T18" s="68">
        <v>0.19</v>
      </c>
      <c r="U18" s="68">
        <f>IF(ISERROR(T18/S18),"N/A",T18/S18*100)</f>
        <v>158.33333333333334</v>
      </c>
      <c r="V18" s="64" t="s">
        <v>238</v>
      </c>
    </row>
    <row r="19" spans="1:22" s="51" customFormat="1" ht="14.85" customHeight="1" thickTop="1" thickBot="1">
      <c r="B19" s="52" t="s">
        <v>59</v>
      </c>
      <c r="C19" s="53"/>
      <c r="D19" s="53"/>
      <c r="E19" s="53"/>
      <c r="F19" s="53"/>
      <c r="G19" s="53"/>
      <c r="H19" s="54"/>
      <c r="I19" s="54"/>
      <c r="J19" s="54"/>
      <c r="K19" s="54"/>
      <c r="L19" s="54"/>
      <c r="M19" s="54"/>
      <c r="N19" s="54"/>
      <c r="O19" s="54"/>
      <c r="P19" s="54"/>
      <c r="Q19" s="54"/>
      <c r="R19" s="54"/>
      <c r="S19" s="54"/>
      <c r="T19" s="54"/>
      <c r="U19" s="54"/>
      <c r="V19" s="55"/>
    </row>
    <row r="20" spans="1:22" ht="44.25" customHeight="1" thickTop="1">
      <c r="B20" s="114" t="s">
        <v>60</v>
      </c>
      <c r="C20" s="115"/>
      <c r="D20" s="115"/>
      <c r="E20" s="115"/>
      <c r="F20" s="115"/>
      <c r="G20" s="115"/>
      <c r="H20" s="115"/>
      <c r="I20" s="115"/>
      <c r="J20" s="115"/>
      <c r="K20" s="115"/>
      <c r="L20" s="115"/>
      <c r="M20" s="115"/>
      <c r="N20" s="115"/>
      <c r="O20" s="115"/>
      <c r="P20" s="115"/>
      <c r="Q20" s="115"/>
      <c r="R20" s="115"/>
      <c r="S20" s="115"/>
      <c r="T20" s="115"/>
      <c r="U20" s="115"/>
      <c r="V20" s="116"/>
    </row>
    <row r="21" spans="1:22" ht="77.25" customHeight="1">
      <c r="B21" s="104" t="s">
        <v>239</v>
      </c>
      <c r="C21" s="105"/>
      <c r="D21" s="105"/>
      <c r="E21" s="105"/>
      <c r="F21" s="105"/>
      <c r="G21" s="105"/>
      <c r="H21" s="105"/>
      <c r="I21" s="105"/>
      <c r="J21" s="105"/>
      <c r="K21" s="105"/>
      <c r="L21" s="105"/>
      <c r="M21" s="105"/>
      <c r="N21" s="105"/>
      <c r="O21" s="105"/>
      <c r="P21" s="105"/>
      <c r="Q21" s="105"/>
      <c r="R21" s="105"/>
      <c r="S21" s="105"/>
      <c r="T21" s="105"/>
      <c r="U21" s="105"/>
      <c r="V21" s="106"/>
    </row>
    <row r="22" spans="1:22" ht="77.25" customHeight="1">
      <c r="B22" s="104" t="s">
        <v>240</v>
      </c>
      <c r="C22" s="105"/>
      <c r="D22" s="105"/>
      <c r="E22" s="105"/>
      <c r="F22" s="105"/>
      <c r="G22" s="105"/>
      <c r="H22" s="105"/>
      <c r="I22" s="105"/>
      <c r="J22" s="105"/>
      <c r="K22" s="105"/>
      <c r="L22" s="105"/>
      <c r="M22" s="105"/>
      <c r="N22" s="105"/>
      <c r="O22" s="105"/>
      <c r="P22" s="105"/>
      <c r="Q22" s="105"/>
      <c r="R22" s="105"/>
      <c r="S22" s="105"/>
      <c r="T22" s="105"/>
      <c r="U22" s="105"/>
      <c r="V22" s="106"/>
    </row>
  </sheetData>
  <mergeCells count="32">
    <mergeCell ref="B16:V16"/>
    <mergeCell ref="B20:V20"/>
    <mergeCell ref="B21:V21"/>
    <mergeCell ref="B22:V22"/>
    <mergeCell ref="I11:K11"/>
    <mergeCell ref="L11:O11"/>
    <mergeCell ref="B12:V12"/>
    <mergeCell ref="C15:H15"/>
    <mergeCell ref="I15:K15"/>
    <mergeCell ref="L15:O15"/>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4.xml><?xml version="1.0" encoding="utf-8"?>
<worksheet xmlns="http://schemas.openxmlformats.org/spreadsheetml/2006/main" xmlns:r="http://schemas.openxmlformats.org/officeDocument/2006/relationships">
  <sheetPr>
    <tabColor indexed="11"/>
    <pageSetUpPr fitToPage="1"/>
  </sheetPr>
  <dimension ref="A1:AI22"/>
  <sheetViews>
    <sheetView showGridLines="0" tabSelected="1" view="pageBreakPreview" topLeftCell="A16"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50.125</v>
      </c>
      <c r="S11" s="29">
        <v>50.125</v>
      </c>
      <c r="T11" s="29">
        <v>100</v>
      </c>
      <c r="U11" s="29">
        <f>IF(ISERROR(T11/S11),"N/A",T11/S11*100)</f>
        <v>199.50124688279303</v>
      </c>
      <c r="V11" s="30" t="s">
        <v>44</v>
      </c>
    </row>
    <row r="12" spans="1:35" ht="18.75" customHeight="1" thickTop="1" thickBot="1">
      <c r="A12" s="27"/>
      <c r="B12" s="139" t="s">
        <v>241</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c r="A13" s="63"/>
      <c r="B13" s="64" t="s">
        <v>90</v>
      </c>
      <c r="C13" s="64"/>
      <c r="D13" s="65"/>
      <c r="E13" s="64"/>
      <c r="F13" s="64"/>
      <c r="G13" s="64"/>
      <c r="H13" s="64"/>
      <c r="I13" s="66"/>
      <c r="J13" s="57"/>
      <c r="K13" s="66"/>
      <c r="L13" s="57"/>
      <c r="M13" s="66"/>
      <c r="N13" s="57"/>
      <c r="O13" s="66"/>
      <c r="P13" s="57"/>
      <c r="Q13" s="67"/>
      <c r="R13" s="68">
        <v>100</v>
      </c>
      <c r="S13" s="68">
        <v>100</v>
      </c>
      <c r="T13" s="68">
        <v>100</v>
      </c>
      <c r="U13" s="68">
        <f>IF(ISERROR(T13/S13),"N/A",T13/S13*100)</f>
        <v>100</v>
      </c>
      <c r="V13" s="64" t="s">
        <v>242</v>
      </c>
    </row>
    <row r="14" spans="1:35" s="62" customFormat="1" ht="18" customHeight="1" thickBot="1">
      <c r="A14" s="63"/>
      <c r="B14" s="64" t="s">
        <v>90</v>
      </c>
      <c r="C14" s="64"/>
      <c r="D14" s="65"/>
      <c r="E14" s="64"/>
      <c r="F14" s="64"/>
      <c r="G14" s="64"/>
      <c r="H14" s="64"/>
      <c r="I14" s="66"/>
      <c r="J14" s="57"/>
      <c r="K14" s="66"/>
      <c r="L14" s="57"/>
      <c r="M14" s="66"/>
      <c r="N14" s="57"/>
      <c r="O14" s="66"/>
      <c r="P14" s="57"/>
      <c r="Q14" s="67"/>
      <c r="R14" s="68">
        <v>0.25</v>
      </c>
      <c r="S14" s="68">
        <v>0.25</v>
      </c>
      <c r="T14" s="68">
        <v>0</v>
      </c>
      <c r="U14" s="68">
        <f>IF(ISERROR(T14/S14),"N/A",T14/S14*100)</f>
        <v>0</v>
      </c>
      <c r="V14" s="64" t="s">
        <v>243</v>
      </c>
    </row>
    <row r="15" spans="1:35" ht="166.5" customHeight="1" thickTop="1" thickBot="1">
      <c r="A15" s="27"/>
      <c r="B15" s="28" t="s">
        <v>45</v>
      </c>
      <c r="C15" s="107"/>
      <c r="D15" s="107"/>
      <c r="E15" s="107"/>
      <c r="F15" s="107"/>
      <c r="G15" s="107"/>
      <c r="H15" s="107"/>
      <c r="I15" s="140" t="s">
        <v>46</v>
      </c>
      <c r="J15" s="140"/>
      <c r="K15" s="140"/>
      <c r="L15" s="140" t="s">
        <v>47</v>
      </c>
      <c r="M15" s="140"/>
      <c r="N15" s="140"/>
      <c r="O15" s="140"/>
      <c r="P15" s="29" t="s">
        <v>48</v>
      </c>
      <c r="Q15" s="29" t="s">
        <v>49</v>
      </c>
      <c r="R15" s="29">
        <v>50.125</v>
      </c>
      <c r="S15" s="29">
        <v>50.125</v>
      </c>
      <c r="T15" s="29">
        <v>294.935</v>
      </c>
      <c r="U15" s="29">
        <f>IF(ISERROR(T15/S15),"N/A",T15/S15*100)</f>
        <v>588.39900249376558</v>
      </c>
      <c r="V15" s="30" t="s">
        <v>44</v>
      </c>
    </row>
    <row r="16" spans="1:35" ht="18.75" customHeight="1" thickTop="1" thickBot="1">
      <c r="A16" s="27"/>
      <c r="B16" s="139" t="s">
        <v>241</v>
      </c>
      <c r="C16" s="137"/>
      <c r="D16" s="137"/>
      <c r="E16" s="137"/>
      <c r="F16" s="137"/>
      <c r="G16" s="137"/>
      <c r="H16" s="137"/>
      <c r="I16" s="137"/>
      <c r="J16" s="137"/>
      <c r="K16" s="137"/>
      <c r="L16" s="137"/>
      <c r="M16" s="137"/>
      <c r="N16" s="137"/>
      <c r="O16" s="137"/>
      <c r="P16" s="137"/>
      <c r="Q16" s="137"/>
      <c r="R16" s="137"/>
      <c r="S16" s="137"/>
      <c r="T16" s="137"/>
      <c r="U16" s="137"/>
      <c r="V16" s="138"/>
    </row>
    <row r="17" spans="1:22" s="62" customFormat="1" ht="18" customHeight="1">
      <c r="A17" s="63"/>
      <c r="B17" s="64" t="s">
        <v>90</v>
      </c>
      <c r="C17" s="64"/>
      <c r="D17" s="65"/>
      <c r="E17" s="64"/>
      <c r="F17" s="64"/>
      <c r="G17" s="64"/>
      <c r="H17" s="64"/>
      <c r="I17" s="66"/>
      <c r="J17" s="57"/>
      <c r="K17" s="66"/>
      <c r="L17" s="57"/>
      <c r="M17" s="66"/>
      <c r="N17" s="57"/>
      <c r="O17" s="66"/>
      <c r="P17" s="57"/>
      <c r="Q17" s="67"/>
      <c r="R17" s="68">
        <v>100</v>
      </c>
      <c r="S17" s="68">
        <v>100</v>
      </c>
      <c r="T17" s="68">
        <v>589.63</v>
      </c>
      <c r="U17" s="68">
        <f>IF(ISERROR(T17/S17),"N/A",T17/S17*100)</f>
        <v>589.63</v>
      </c>
      <c r="V17" s="64" t="s">
        <v>242</v>
      </c>
    </row>
    <row r="18" spans="1:22" s="62" customFormat="1" ht="24" customHeight="1" thickBot="1">
      <c r="A18" s="63"/>
      <c r="B18" s="64" t="s">
        <v>90</v>
      </c>
      <c r="C18" s="64"/>
      <c r="D18" s="65"/>
      <c r="E18" s="64"/>
      <c r="F18" s="64"/>
      <c r="G18" s="64"/>
      <c r="H18" s="64"/>
      <c r="I18" s="66"/>
      <c r="J18" s="57"/>
      <c r="K18" s="66"/>
      <c r="L18" s="57"/>
      <c r="M18" s="66"/>
      <c r="N18" s="57"/>
      <c r="O18" s="66"/>
      <c r="P18" s="57"/>
      <c r="Q18" s="67"/>
      <c r="R18" s="68">
        <v>0.25</v>
      </c>
      <c r="S18" s="68">
        <v>0.25</v>
      </c>
      <c r="T18" s="68">
        <v>0.24</v>
      </c>
      <c r="U18" s="68">
        <f>IF(ISERROR(T18/S18),"N/A",T18/S18*100)</f>
        <v>96</v>
      </c>
      <c r="V18" s="64" t="s">
        <v>243</v>
      </c>
    </row>
    <row r="19" spans="1:22" s="51" customFormat="1" ht="14.85" customHeight="1" thickTop="1" thickBot="1">
      <c r="B19" s="52" t="s">
        <v>59</v>
      </c>
      <c r="C19" s="53"/>
      <c r="D19" s="53"/>
      <c r="E19" s="53"/>
      <c r="F19" s="53"/>
      <c r="G19" s="53"/>
      <c r="H19" s="54"/>
      <c r="I19" s="54"/>
      <c r="J19" s="54"/>
      <c r="K19" s="54"/>
      <c r="L19" s="54"/>
      <c r="M19" s="54"/>
      <c r="N19" s="54"/>
      <c r="O19" s="54"/>
      <c r="P19" s="54"/>
      <c r="Q19" s="54"/>
      <c r="R19" s="54"/>
      <c r="S19" s="54"/>
      <c r="T19" s="54"/>
      <c r="U19" s="54"/>
      <c r="V19" s="55"/>
    </row>
    <row r="20" spans="1:22" ht="44.25" customHeight="1" thickTop="1">
      <c r="B20" s="114" t="s">
        <v>60</v>
      </c>
      <c r="C20" s="115"/>
      <c r="D20" s="115"/>
      <c r="E20" s="115"/>
      <c r="F20" s="115"/>
      <c r="G20" s="115"/>
      <c r="H20" s="115"/>
      <c r="I20" s="115"/>
      <c r="J20" s="115"/>
      <c r="K20" s="115"/>
      <c r="L20" s="115"/>
      <c r="M20" s="115"/>
      <c r="N20" s="115"/>
      <c r="O20" s="115"/>
      <c r="P20" s="115"/>
      <c r="Q20" s="115"/>
      <c r="R20" s="115"/>
      <c r="S20" s="115"/>
      <c r="T20" s="115"/>
      <c r="U20" s="115"/>
      <c r="V20" s="116"/>
    </row>
    <row r="21" spans="1:22" ht="67.5" customHeight="1">
      <c r="B21" s="104" t="s">
        <v>244</v>
      </c>
      <c r="C21" s="105"/>
      <c r="D21" s="105"/>
      <c r="E21" s="105"/>
      <c r="F21" s="105"/>
      <c r="G21" s="105"/>
      <c r="H21" s="105"/>
      <c r="I21" s="105"/>
      <c r="J21" s="105"/>
      <c r="K21" s="105"/>
      <c r="L21" s="105"/>
      <c r="M21" s="105"/>
      <c r="N21" s="105"/>
      <c r="O21" s="105"/>
      <c r="P21" s="105"/>
      <c r="Q21" s="105"/>
      <c r="R21" s="105"/>
      <c r="S21" s="105"/>
      <c r="T21" s="105"/>
      <c r="U21" s="105"/>
      <c r="V21" s="106"/>
    </row>
    <row r="22" spans="1:22" ht="67.5" customHeight="1">
      <c r="B22" s="104" t="s">
        <v>245</v>
      </c>
      <c r="C22" s="105"/>
      <c r="D22" s="105"/>
      <c r="E22" s="105"/>
      <c r="F22" s="105"/>
      <c r="G22" s="105"/>
      <c r="H22" s="105"/>
      <c r="I22" s="105"/>
      <c r="J22" s="105"/>
      <c r="K22" s="105"/>
      <c r="L22" s="105"/>
      <c r="M22" s="105"/>
      <c r="N22" s="105"/>
      <c r="O22" s="105"/>
      <c r="P22" s="105"/>
      <c r="Q22" s="105"/>
      <c r="R22" s="105"/>
      <c r="S22" s="105"/>
      <c r="T22" s="105"/>
      <c r="U22" s="105"/>
      <c r="V22" s="106"/>
    </row>
  </sheetData>
  <mergeCells count="32">
    <mergeCell ref="B16:V16"/>
    <mergeCell ref="B20:V20"/>
    <mergeCell ref="B21:V21"/>
    <mergeCell ref="B22:V22"/>
    <mergeCell ref="I11:K11"/>
    <mergeCell ref="L11:O11"/>
    <mergeCell ref="B12:V12"/>
    <mergeCell ref="C15:H15"/>
    <mergeCell ref="I15:K15"/>
    <mergeCell ref="L15:O15"/>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5.xml><?xml version="1.0" encoding="utf-8"?>
<worksheet xmlns="http://schemas.openxmlformats.org/spreadsheetml/2006/main" xmlns:r="http://schemas.openxmlformats.org/officeDocument/2006/relationships">
  <sheetPr>
    <tabColor indexed="11"/>
    <pageSetUpPr fitToPage="1"/>
  </sheetPr>
  <dimension ref="A1:AI20"/>
  <sheetViews>
    <sheetView showGridLines="0" tabSelected="1" view="pageBreakPreview" topLeftCell="A8"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32.425781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1</v>
      </c>
      <c r="S11" s="29">
        <v>1</v>
      </c>
      <c r="T11" s="29">
        <v>0.64700000000000002</v>
      </c>
      <c r="U11" s="29">
        <f>IF(ISERROR(T11/S11),"N/A",T11/S11*100)</f>
        <v>64.7</v>
      </c>
      <c r="V11" s="30" t="s">
        <v>44</v>
      </c>
    </row>
    <row r="12" spans="1:35" ht="18.75" customHeight="1" thickTop="1" thickBot="1">
      <c r="A12" s="27"/>
      <c r="B12" s="139" t="s">
        <v>246</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thickBot="1">
      <c r="A13" s="63"/>
      <c r="B13" s="64" t="s">
        <v>90</v>
      </c>
      <c r="C13" s="64"/>
      <c r="D13" s="65"/>
      <c r="E13" s="64"/>
      <c r="F13" s="64"/>
      <c r="G13" s="64"/>
      <c r="H13" s="64"/>
      <c r="I13" s="66"/>
      <c r="J13" s="57"/>
      <c r="K13" s="66"/>
      <c r="L13" s="57"/>
      <c r="M13" s="66"/>
      <c r="N13" s="57"/>
      <c r="O13" s="66"/>
      <c r="P13" s="57"/>
      <c r="Q13" s="67"/>
      <c r="R13" s="68">
        <v>1</v>
      </c>
      <c r="S13" s="68">
        <v>1</v>
      </c>
      <c r="T13" s="68">
        <v>0.64700000000000002</v>
      </c>
      <c r="U13" s="68">
        <f>IF(ISERROR(T13/S13),"N/A",T13/S13*100)</f>
        <v>64.7</v>
      </c>
      <c r="V13" s="64" t="s">
        <v>247</v>
      </c>
    </row>
    <row r="14" spans="1:35" ht="165" customHeight="1" thickTop="1" thickBot="1">
      <c r="A14" s="27"/>
      <c r="B14" s="28" t="s">
        <v>45</v>
      </c>
      <c r="C14" s="107" t="s">
        <v>39</v>
      </c>
      <c r="D14" s="107"/>
      <c r="E14" s="107"/>
      <c r="F14" s="107"/>
      <c r="G14" s="107"/>
      <c r="H14" s="107"/>
      <c r="I14" s="107" t="s">
        <v>46</v>
      </c>
      <c r="J14" s="107"/>
      <c r="K14" s="107"/>
      <c r="L14" s="107" t="s">
        <v>47</v>
      </c>
      <c r="M14" s="107"/>
      <c r="N14" s="107"/>
      <c r="O14" s="107"/>
      <c r="P14" s="29" t="s">
        <v>48</v>
      </c>
      <c r="Q14" s="29" t="s">
        <v>49</v>
      </c>
      <c r="R14" s="29">
        <v>0.56000000000000005</v>
      </c>
      <c r="S14" s="29">
        <v>0.56000000000000005</v>
      </c>
      <c r="T14" s="29">
        <v>0.57999999999999996</v>
      </c>
      <c r="U14" s="29">
        <f>IF(ISERROR(T14/S14),"N/A",T14/S14*100)</f>
        <v>103.57142857142856</v>
      </c>
      <c r="V14" s="30" t="s">
        <v>44</v>
      </c>
    </row>
    <row r="15" spans="1:35" ht="18.75" customHeight="1" thickTop="1" thickBot="1">
      <c r="A15" s="27"/>
      <c r="B15" s="139" t="s">
        <v>246</v>
      </c>
      <c r="C15" s="137"/>
      <c r="D15" s="137"/>
      <c r="E15" s="137"/>
      <c r="F15" s="137"/>
      <c r="G15" s="137"/>
      <c r="H15" s="137"/>
      <c r="I15" s="137"/>
      <c r="J15" s="137"/>
      <c r="K15" s="137"/>
      <c r="L15" s="137"/>
      <c r="M15" s="137"/>
      <c r="N15" s="137"/>
      <c r="O15" s="137"/>
      <c r="P15" s="137"/>
      <c r="Q15" s="137"/>
      <c r="R15" s="137"/>
      <c r="S15" s="137"/>
      <c r="T15" s="137"/>
      <c r="U15" s="137"/>
      <c r="V15" s="138"/>
    </row>
    <row r="16" spans="1:35" s="62" customFormat="1" ht="18" customHeight="1" thickBot="1">
      <c r="A16" s="63"/>
      <c r="B16" s="64" t="s">
        <v>90</v>
      </c>
      <c r="C16" s="64"/>
      <c r="D16" s="65"/>
      <c r="E16" s="64"/>
      <c r="F16" s="64"/>
      <c r="G16" s="64"/>
      <c r="H16" s="64"/>
      <c r="I16" s="66"/>
      <c r="J16" s="57"/>
      <c r="K16" s="66"/>
      <c r="L16" s="57"/>
      <c r="M16" s="66"/>
      <c r="N16" s="57"/>
      <c r="O16" s="66"/>
      <c r="P16" s="57"/>
      <c r="Q16" s="67"/>
      <c r="R16" s="68">
        <v>0.56000000000000005</v>
      </c>
      <c r="S16" s="68">
        <v>0.56000000000000005</v>
      </c>
      <c r="T16" s="68">
        <v>0.57999999999999996</v>
      </c>
      <c r="U16" s="68">
        <f>IF(ISERROR(T16/S16),"N/A",T16/S16*100)</f>
        <v>103.57142857142856</v>
      </c>
      <c r="V16" s="64" t="s">
        <v>247</v>
      </c>
    </row>
    <row r="17" spans="2:22" s="51" customFormat="1" ht="14.85" customHeight="1" thickTop="1" thickBot="1">
      <c r="B17" s="52" t="s">
        <v>59</v>
      </c>
      <c r="C17" s="53"/>
      <c r="D17" s="53"/>
      <c r="E17" s="53"/>
      <c r="F17" s="53"/>
      <c r="G17" s="53"/>
      <c r="H17" s="54"/>
      <c r="I17" s="54"/>
      <c r="J17" s="54"/>
      <c r="K17" s="54"/>
      <c r="L17" s="54"/>
      <c r="M17" s="54"/>
      <c r="N17" s="54"/>
      <c r="O17" s="54"/>
      <c r="P17" s="54"/>
      <c r="Q17" s="54"/>
      <c r="R17" s="54"/>
      <c r="S17" s="54"/>
      <c r="T17" s="54"/>
      <c r="U17" s="54"/>
      <c r="V17" s="55"/>
    </row>
    <row r="18" spans="2:22" ht="35.25" customHeight="1" thickTop="1">
      <c r="B18" s="114" t="s">
        <v>60</v>
      </c>
      <c r="C18" s="115"/>
      <c r="D18" s="115"/>
      <c r="E18" s="115"/>
      <c r="F18" s="115"/>
      <c r="G18" s="115"/>
      <c r="H18" s="115"/>
      <c r="I18" s="115"/>
      <c r="J18" s="115"/>
      <c r="K18" s="115"/>
      <c r="L18" s="115"/>
      <c r="M18" s="115"/>
      <c r="N18" s="115"/>
      <c r="O18" s="115"/>
      <c r="P18" s="115"/>
      <c r="Q18" s="115"/>
      <c r="R18" s="115"/>
      <c r="S18" s="115"/>
      <c r="T18" s="115"/>
      <c r="U18" s="115"/>
      <c r="V18" s="116"/>
    </row>
    <row r="19" spans="2:22" ht="54" customHeight="1">
      <c r="B19" s="104" t="s">
        <v>248</v>
      </c>
      <c r="C19" s="105"/>
      <c r="D19" s="105"/>
      <c r="E19" s="105"/>
      <c r="F19" s="105"/>
      <c r="G19" s="105"/>
      <c r="H19" s="105"/>
      <c r="I19" s="105"/>
      <c r="J19" s="105"/>
      <c r="K19" s="105"/>
      <c r="L19" s="105"/>
      <c r="M19" s="105"/>
      <c r="N19" s="105"/>
      <c r="O19" s="105"/>
      <c r="P19" s="105"/>
      <c r="Q19" s="105"/>
      <c r="R19" s="105"/>
      <c r="S19" s="105"/>
      <c r="T19" s="105"/>
      <c r="U19" s="105"/>
      <c r="V19" s="106"/>
    </row>
    <row r="20" spans="2:22" ht="54" customHeight="1">
      <c r="B20" s="104" t="s">
        <v>249</v>
      </c>
      <c r="C20" s="105"/>
      <c r="D20" s="105"/>
      <c r="E20" s="105"/>
      <c r="F20" s="105"/>
      <c r="G20" s="105"/>
      <c r="H20" s="105"/>
      <c r="I20" s="105"/>
      <c r="J20" s="105"/>
      <c r="K20" s="105"/>
      <c r="L20" s="105"/>
      <c r="M20" s="105"/>
      <c r="N20" s="105"/>
      <c r="O20" s="105"/>
      <c r="P20" s="105"/>
      <c r="Q20" s="105"/>
      <c r="R20" s="105"/>
      <c r="S20" s="105"/>
      <c r="T20" s="105"/>
      <c r="U20" s="105"/>
      <c r="V20" s="106"/>
    </row>
  </sheetData>
  <mergeCells count="32">
    <mergeCell ref="B15:V15"/>
    <mergeCell ref="B18:V18"/>
    <mergeCell ref="B19:V19"/>
    <mergeCell ref="B20:V20"/>
    <mergeCell ref="I11:K11"/>
    <mergeCell ref="L11:O11"/>
    <mergeCell ref="B12:V12"/>
    <mergeCell ref="C14:H14"/>
    <mergeCell ref="I14:K14"/>
    <mergeCell ref="L14:O14"/>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26.xml><?xml version="1.0" encoding="utf-8"?>
<worksheet xmlns="http://schemas.openxmlformats.org/spreadsheetml/2006/main" xmlns:r="http://schemas.openxmlformats.org/officeDocument/2006/relationships">
  <sheetPr>
    <tabColor indexed="11"/>
    <pageSetUpPr fitToPage="1"/>
  </sheetPr>
  <dimension ref="A1:AI20"/>
  <sheetViews>
    <sheetView showGridLines="0" tabSelected="1" view="pageBreakPreview" topLeftCell="A10"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3.28515625" style="1" customWidth="1"/>
    <col min="19" max="19" width="15.7109375" style="1" customWidth="1"/>
    <col min="20" max="20" width="15.28515625" style="1" customWidth="1"/>
    <col min="21"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74888255</v>
      </c>
      <c r="S11" s="29">
        <v>74888255</v>
      </c>
      <c r="T11" s="29">
        <v>70124415</v>
      </c>
      <c r="U11" s="29">
        <f>IF(ISERROR(T11/S11),"N/A",T11/S11*100)</f>
        <v>93.638735473272817</v>
      </c>
      <c r="V11" s="30" t="s">
        <v>44</v>
      </c>
    </row>
    <row r="12" spans="1:35" ht="18.75" customHeight="1" thickTop="1" thickBot="1">
      <c r="A12" s="27"/>
      <c r="B12" s="139" t="s">
        <v>250</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thickBot="1">
      <c r="A13" s="63"/>
      <c r="B13" s="64" t="s">
        <v>90</v>
      </c>
      <c r="C13" s="64"/>
      <c r="D13" s="65"/>
      <c r="E13" s="64"/>
      <c r="F13" s="64"/>
      <c r="G13" s="64"/>
      <c r="H13" s="64"/>
      <c r="I13" s="66"/>
      <c r="J13" s="57"/>
      <c r="K13" s="66"/>
      <c r="L13" s="57"/>
      <c r="M13" s="66"/>
      <c r="N13" s="57"/>
      <c r="O13" s="66"/>
      <c r="P13" s="57"/>
      <c r="Q13" s="67"/>
      <c r="R13" s="68">
        <v>74888255</v>
      </c>
      <c r="S13" s="68">
        <v>74888255</v>
      </c>
      <c r="T13" s="68">
        <v>70124415</v>
      </c>
      <c r="U13" s="68">
        <f>IF(ISERROR(T13/S13),"N/A",T13/S13*100)</f>
        <v>93.638735473272817</v>
      </c>
      <c r="V13" s="64" t="s">
        <v>251</v>
      </c>
    </row>
    <row r="14" spans="1:35" ht="168.75" customHeight="1" thickTop="1" thickBot="1">
      <c r="A14" s="27"/>
      <c r="B14" s="28" t="s">
        <v>45</v>
      </c>
      <c r="C14" s="107" t="s">
        <v>39</v>
      </c>
      <c r="D14" s="107"/>
      <c r="E14" s="107"/>
      <c r="F14" s="107"/>
      <c r="G14" s="107"/>
      <c r="H14" s="107"/>
      <c r="I14" s="107" t="s">
        <v>46</v>
      </c>
      <c r="J14" s="107"/>
      <c r="K14" s="107"/>
      <c r="L14" s="107" t="s">
        <v>47</v>
      </c>
      <c r="M14" s="107"/>
      <c r="N14" s="107"/>
      <c r="O14" s="107"/>
      <c r="P14" s="29" t="s">
        <v>48</v>
      </c>
      <c r="Q14" s="29" t="s">
        <v>49</v>
      </c>
      <c r="R14" s="29">
        <v>77437830</v>
      </c>
      <c r="S14" s="29">
        <v>77437830</v>
      </c>
      <c r="T14" s="29">
        <v>77437830</v>
      </c>
      <c r="U14" s="29">
        <f>IF(ISERROR(T14/S14),"N/A",T14/S14*100)</f>
        <v>100</v>
      </c>
      <c r="V14" s="30" t="s">
        <v>44</v>
      </c>
    </row>
    <row r="15" spans="1:35" ht="18.75" customHeight="1" thickTop="1" thickBot="1">
      <c r="A15" s="27"/>
      <c r="B15" s="139" t="s">
        <v>250</v>
      </c>
      <c r="C15" s="137"/>
      <c r="D15" s="137"/>
      <c r="E15" s="137"/>
      <c r="F15" s="137"/>
      <c r="G15" s="137"/>
      <c r="H15" s="137"/>
      <c r="I15" s="137"/>
      <c r="J15" s="137"/>
      <c r="K15" s="137"/>
      <c r="L15" s="137"/>
      <c r="M15" s="137"/>
      <c r="N15" s="137"/>
      <c r="O15" s="137"/>
      <c r="P15" s="137"/>
      <c r="Q15" s="137"/>
      <c r="R15" s="137"/>
      <c r="S15" s="137"/>
      <c r="T15" s="137"/>
      <c r="U15" s="137"/>
      <c r="V15" s="138"/>
    </row>
    <row r="16" spans="1:35" s="62" customFormat="1" ht="18" customHeight="1" thickBot="1">
      <c r="A16" s="63"/>
      <c r="B16" s="64" t="s">
        <v>90</v>
      </c>
      <c r="C16" s="64"/>
      <c r="D16" s="65"/>
      <c r="E16" s="64"/>
      <c r="F16" s="64"/>
      <c r="G16" s="64"/>
      <c r="H16" s="64"/>
      <c r="I16" s="66"/>
      <c r="J16" s="57"/>
      <c r="K16" s="66"/>
      <c r="L16" s="57"/>
      <c r="M16" s="66"/>
      <c r="N16" s="57"/>
      <c r="O16" s="66"/>
      <c r="P16" s="57"/>
      <c r="Q16" s="67"/>
      <c r="R16" s="68">
        <v>77437830</v>
      </c>
      <c r="S16" s="68">
        <v>77437830</v>
      </c>
      <c r="T16" s="68">
        <v>77437830</v>
      </c>
      <c r="U16" s="68">
        <f>IF(ISERROR(T16/S16),"N/A",T16/S16*100)</f>
        <v>100</v>
      </c>
      <c r="V16" s="64" t="s">
        <v>251</v>
      </c>
    </row>
    <row r="17" spans="2:22" s="51" customFormat="1" ht="14.85" customHeight="1" thickTop="1" thickBot="1">
      <c r="B17" s="52" t="s">
        <v>59</v>
      </c>
      <c r="C17" s="53"/>
      <c r="D17" s="53"/>
      <c r="E17" s="53"/>
      <c r="F17" s="53"/>
      <c r="G17" s="53"/>
      <c r="H17" s="54"/>
      <c r="I17" s="54"/>
      <c r="J17" s="54"/>
      <c r="K17" s="54"/>
      <c r="L17" s="54"/>
      <c r="M17" s="54"/>
      <c r="N17" s="54"/>
      <c r="O17" s="54"/>
      <c r="P17" s="54"/>
      <c r="Q17" s="54"/>
      <c r="R17" s="54"/>
      <c r="S17" s="54"/>
      <c r="T17" s="54"/>
      <c r="U17" s="54"/>
      <c r="V17" s="55"/>
    </row>
    <row r="18" spans="2:22" ht="38.25" customHeight="1" thickTop="1">
      <c r="B18" s="114" t="s">
        <v>60</v>
      </c>
      <c r="C18" s="115"/>
      <c r="D18" s="115"/>
      <c r="E18" s="115"/>
      <c r="F18" s="115"/>
      <c r="G18" s="115"/>
      <c r="H18" s="115"/>
      <c r="I18" s="115"/>
      <c r="J18" s="115"/>
      <c r="K18" s="115"/>
      <c r="L18" s="115"/>
      <c r="M18" s="115"/>
      <c r="N18" s="115"/>
      <c r="O18" s="115"/>
      <c r="P18" s="115"/>
      <c r="Q18" s="115"/>
      <c r="R18" s="115"/>
      <c r="S18" s="115"/>
      <c r="T18" s="115"/>
      <c r="U18" s="115"/>
      <c r="V18" s="116"/>
    </row>
    <row r="19" spans="2:22" ht="45" customHeight="1">
      <c r="B19" s="104" t="s">
        <v>252</v>
      </c>
      <c r="C19" s="105"/>
      <c r="D19" s="105"/>
      <c r="E19" s="105"/>
      <c r="F19" s="105"/>
      <c r="G19" s="105"/>
      <c r="H19" s="105"/>
      <c r="I19" s="105"/>
      <c r="J19" s="105"/>
      <c r="K19" s="105"/>
      <c r="L19" s="105"/>
      <c r="M19" s="105"/>
      <c r="N19" s="105"/>
      <c r="O19" s="105"/>
      <c r="P19" s="105"/>
      <c r="Q19" s="105"/>
      <c r="R19" s="105"/>
      <c r="S19" s="105"/>
      <c r="T19" s="105"/>
      <c r="U19" s="105"/>
      <c r="V19" s="106"/>
    </row>
    <row r="20" spans="2:22" ht="45" customHeight="1">
      <c r="B20" s="104" t="s">
        <v>253</v>
      </c>
      <c r="C20" s="105"/>
      <c r="D20" s="105"/>
      <c r="E20" s="105"/>
      <c r="F20" s="105"/>
      <c r="G20" s="105"/>
      <c r="H20" s="105"/>
      <c r="I20" s="105"/>
      <c r="J20" s="105"/>
      <c r="K20" s="105"/>
      <c r="L20" s="105"/>
      <c r="M20" s="105"/>
      <c r="N20" s="105"/>
      <c r="O20" s="105"/>
      <c r="P20" s="105"/>
      <c r="Q20" s="105"/>
      <c r="R20" s="105"/>
      <c r="S20" s="105"/>
      <c r="T20" s="105"/>
      <c r="U20" s="105"/>
      <c r="V20" s="106"/>
    </row>
  </sheetData>
  <mergeCells count="32">
    <mergeCell ref="B15:V15"/>
    <mergeCell ref="B18:V18"/>
    <mergeCell ref="B19:V19"/>
    <mergeCell ref="B20:V20"/>
    <mergeCell ref="I11:K11"/>
    <mergeCell ref="L11:O11"/>
    <mergeCell ref="B12:V12"/>
    <mergeCell ref="C14:H14"/>
    <mergeCell ref="I14:K14"/>
    <mergeCell ref="L14:O14"/>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27.xml><?xml version="1.0" encoding="utf-8"?>
<worksheet xmlns="http://schemas.openxmlformats.org/spreadsheetml/2006/main" xmlns:r="http://schemas.openxmlformats.org/officeDocument/2006/relationships">
  <sheetPr>
    <tabColor indexed="11"/>
    <pageSetUpPr fitToPage="1"/>
  </sheetPr>
  <dimension ref="A1:AI19"/>
  <sheetViews>
    <sheetView showGridLines="0" tabSelected="1" view="pageBreakPreview" topLeftCell="A7"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1</v>
      </c>
      <c r="S11" s="29">
        <v>1</v>
      </c>
      <c r="T11" s="29">
        <v>1</v>
      </c>
      <c r="U11" s="29">
        <f>IF(ISERROR(T11/S11),"N/A",T11/S11*100)</f>
        <v>100</v>
      </c>
      <c r="V11" s="30" t="s">
        <v>44</v>
      </c>
    </row>
    <row r="12" spans="1:35" ht="18.75" customHeight="1" thickTop="1" thickBot="1">
      <c r="A12" s="27"/>
      <c r="B12" s="139" t="s">
        <v>254</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thickBot="1">
      <c r="A13" s="63"/>
      <c r="B13" s="64" t="s">
        <v>90</v>
      </c>
      <c r="C13" s="64"/>
      <c r="D13" s="65"/>
      <c r="E13" s="64"/>
      <c r="F13" s="64"/>
      <c r="G13" s="64"/>
      <c r="H13" s="64"/>
      <c r="I13" s="66"/>
      <c r="J13" s="57"/>
      <c r="K13" s="66"/>
      <c r="L13" s="57"/>
      <c r="M13" s="66"/>
      <c r="N13" s="57"/>
      <c r="O13" s="66"/>
      <c r="P13" s="57"/>
      <c r="Q13" s="67"/>
      <c r="R13" s="68">
        <v>1</v>
      </c>
      <c r="S13" s="68">
        <v>1</v>
      </c>
      <c r="T13" s="68">
        <v>1</v>
      </c>
      <c r="U13" s="68">
        <f>IF(ISERROR(T13/S13),"N/A",T13/S13*100)</f>
        <v>100</v>
      </c>
      <c r="V13" s="64" t="s">
        <v>255</v>
      </c>
    </row>
    <row r="14" spans="1:35" ht="168.75" customHeight="1" thickTop="1" thickBot="1">
      <c r="A14" s="27"/>
      <c r="B14" s="28" t="s">
        <v>45</v>
      </c>
      <c r="C14" s="107" t="s">
        <v>39</v>
      </c>
      <c r="D14" s="107"/>
      <c r="E14" s="107"/>
      <c r="F14" s="107"/>
      <c r="G14" s="107"/>
      <c r="H14" s="107"/>
      <c r="I14" s="107" t="s">
        <v>46</v>
      </c>
      <c r="J14" s="107"/>
      <c r="K14" s="107"/>
      <c r="L14" s="107" t="s">
        <v>47</v>
      </c>
      <c r="M14" s="107"/>
      <c r="N14" s="107"/>
      <c r="O14" s="107"/>
      <c r="P14" s="29" t="s">
        <v>48</v>
      </c>
      <c r="Q14" s="29" t="s">
        <v>49</v>
      </c>
      <c r="R14" s="29" t="s">
        <v>232</v>
      </c>
      <c r="S14" s="29" t="s">
        <v>232</v>
      </c>
      <c r="T14" s="29" t="s">
        <v>232</v>
      </c>
      <c r="U14" s="29" t="str">
        <f>IF(ISERROR(T14/S14),"N/A",T14/S14*100)</f>
        <v>N/A</v>
      </c>
      <c r="V14" s="30" t="s">
        <v>44</v>
      </c>
    </row>
    <row r="15" spans="1:35" ht="18.75" customHeight="1" thickTop="1" thickBot="1">
      <c r="A15" s="27"/>
      <c r="B15" s="141" t="s">
        <v>256</v>
      </c>
      <c r="C15" s="137"/>
      <c r="D15" s="137"/>
      <c r="E15" s="137"/>
      <c r="F15" s="137"/>
      <c r="G15" s="137"/>
      <c r="H15" s="137"/>
      <c r="I15" s="142"/>
      <c r="J15" s="142"/>
      <c r="K15" s="142"/>
      <c r="L15" s="142"/>
      <c r="M15" s="142"/>
      <c r="N15" s="142"/>
      <c r="O15" s="142"/>
      <c r="P15" s="142"/>
      <c r="Q15" s="142"/>
      <c r="R15" s="142"/>
      <c r="S15" s="142"/>
      <c r="T15" s="142"/>
      <c r="U15" s="142"/>
      <c r="V15" s="143"/>
    </row>
    <row r="16" spans="1:35" s="51" customFormat="1" ht="14.85" customHeight="1" thickTop="1" thickBot="1">
      <c r="B16" s="52" t="s">
        <v>59</v>
      </c>
      <c r="C16" s="53"/>
      <c r="D16" s="53"/>
      <c r="E16" s="53"/>
      <c r="F16" s="53"/>
      <c r="G16" s="53"/>
      <c r="H16" s="54"/>
      <c r="I16" s="54"/>
      <c r="J16" s="54"/>
      <c r="K16" s="54"/>
      <c r="L16" s="54"/>
      <c r="M16" s="54"/>
      <c r="N16" s="54"/>
      <c r="O16" s="54"/>
      <c r="P16" s="54"/>
      <c r="Q16" s="54"/>
      <c r="R16" s="54"/>
      <c r="S16" s="54"/>
      <c r="T16" s="54"/>
      <c r="U16" s="54"/>
      <c r="V16" s="55"/>
    </row>
    <row r="17" spans="2:22" ht="44.25" customHeight="1" thickTop="1">
      <c r="B17" s="114" t="s">
        <v>60</v>
      </c>
      <c r="C17" s="115"/>
      <c r="D17" s="115"/>
      <c r="E17" s="115"/>
      <c r="F17" s="115"/>
      <c r="G17" s="115"/>
      <c r="H17" s="115"/>
      <c r="I17" s="115"/>
      <c r="J17" s="115"/>
      <c r="K17" s="115"/>
      <c r="L17" s="115"/>
      <c r="M17" s="115"/>
      <c r="N17" s="115"/>
      <c r="O17" s="115"/>
      <c r="P17" s="115"/>
      <c r="Q17" s="115"/>
      <c r="R17" s="115"/>
      <c r="S17" s="115"/>
      <c r="T17" s="115"/>
      <c r="U17" s="115"/>
      <c r="V17" s="116"/>
    </row>
    <row r="18" spans="2:22" ht="41.25" customHeight="1">
      <c r="B18" s="104" t="s">
        <v>257</v>
      </c>
      <c r="C18" s="105"/>
      <c r="D18" s="105"/>
      <c r="E18" s="105"/>
      <c r="F18" s="105"/>
      <c r="G18" s="105"/>
      <c r="H18" s="105"/>
      <c r="I18" s="105"/>
      <c r="J18" s="105"/>
      <c r="K18" s="105"/>
      <c r="L18" s="105"/>
      <c r="M18" s="105"/>
      <c r="N18" s="105"/>
      <c r="O18" s="105"/>
      <c r="P18" s="105"/>
      <c r="Q18" s="105"/>
      <c r="R18" s="105"/>
      <c r="S18" s="105"/>
      <c r="T18" s="105"/>
      <c r="U18" s="105"/>
      <c r="V18" s="106"/>
    </row>
    <row r="19" spans="2:22" ht="34.5" hidden="1" customHeight="1">
      <c r="B19" s="104" t="s">
        <v>235</v>
      </c>
      <c r="C19" s="105"/>
      <c r="D19" s="105"/>
      <c r="E19" s="105"/>
      <c r="F19" s="105"/>
      <c r="G19" s="105"/>
      <c r="H19" s="105"/>
      <c r="I19" s="105"/>
      <c r="J19" s="105"/>
      <c r="K19" s="105"/>
      <c r="L19" s="105"/>
      <c r="M19" s="105"/>
      <c r="N19" s="105"/>
      <c r="O19" s="105"/>
      <c r="P19" s="105"/>
      <c r="Q19" s="105"/>
      <c r="R19" s="105"/>
      <c r="S19" s="105"/>
      <c r="T19" s="105"/>
      <c r="U19" s="105"/>
      <c r="V19" s="106"/>
    </row>
  </sheetData>
  <mergeCells count="32">
    <mergeCell ref="B15:V15"/>
    <mergeCell ref="B17:V17"/>
    <mergeCell ref="B18:V18"/>
    <mergeCell ref="B19:V19"/>
    <mergeCell ref="I11:K11"/>
    <mergeCell ref="L11:O11"/>
    <mergeCell ref="B12:V12"/>
    <mergeCell ref="C14:H14"/>
    <mergeCell ref="I14:K14"/>
    <mergeCell ref="L14:O14"/>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8.xml><?xml version="1.0" encoding="utf-8"?>
<worksheet xmlns="http://schemas.openxmlformats.org/spreadsheetml/2006/main" xmlns:r="http://schemas.openxmlformats.org/officeDocument/2006/relationships">
  <sheetPr>
    <tabColor indexed="11"/>
    <pageSetUpPr fitToPage="1"/>
  </sheetPr>
  <dimension ref="A1:AI18"/>
  <sheetViews>
    <sheetView showGridLines="0" tabSelected="1" view="pageBreakPreview"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30.7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t="s">
        <v>232</v>
      </c>
      <c r="S11" s="29" t="s">
        <v>232</v>
      </c>
      <c r="T11" s="29" t="s">
        <v>232</v>
      </c>
      <c r="U11" s="29" t="str">
        <f>IF(ISERROR(T11/S11),"N/A",T11/S11*100)</f>
        <v>N/A</v>
      </c>
      <c r="V11" s="30" t="s">
        <v>44</v>
      </c>
    </row>
    <row r="12" spans="1:35" ht="18.75" customHeight="1" thickTop="1" thickBot="1">
      <c r="A12" s="27"/>
      <c r="B12" s="139" t="s">
        <v>258</v>
      </c>
      <c r="C12" s="137"/>
      <c r="D12" s="137"/>
      <c r="E12" s="137"/>
      <c r="F12" s="137"/>
      <c r="G12" s="137"/>
      <c r="H12" s="137"/>
      <c r="I12" s="137"/>
      <c r="J12" s="137"/>
      <c r="K12" s="137"/>
      <c r="L12" s="137"/>
      <c r="M12" s="137"/>
      <c r="N12" s="137"/>
      <c r="O12" s="137"/>
      <c r="P12" s="137"/>
      <c r="Q12" s="137"/>
      <c r="R12" s="137"/>
      <c r="S12" s="137"/>
      <c r="T12" s="137"/>
      <c r="U12" s="137"/>
      <c r="V12" s="138"/>
    </row>
    <row r="13" spans="1:35" ht="168" customHeight="1" thickTop="1" thickBot="1">
      <c r="A13" s="27"/>
      <c r="B13" s="28" t="s">
        <v>45</v>
      </c>
      <c r="C13" s="107" t="s">
        <v>39</v>
      </c>
      <c r="D13" s="107"/>
      <c r="E13" s="107"/>
      <c r="F13" s="107"/>
      <c r="G13" s="107"/>
      <c r="H13" s="107"/>
      <c r="I13" s="107" t="s">
        <v>46</v>
      </c>
      <c r="J13" s="107"/>
      <c r="K13" s="107"/>
      <c r="L13" s="107" t="s">
        <v>47</v>
      </c>
      <c r="M13" s="107"/>
      <c r="N13" s="107"/>
      <c r="O13" s="107"/>
      <c r="P13" s="29" t="s">
        <v>48</v>
      </c>
      <c r="Q13" s="29" t="s">
        <v>49</v>
      </c>
      <c r="R13" s="29" t="s">
        <v>232</v>
      </c>
      <c r="S13" s="29" t="s">
        <v>232</v>
      </c>
      <c r="T13" s="29" t="s">
        <v>232</v>
      </c>
      <c r="U13" s="29" t="str">
        <f>IF(ISERROR(T13/S13),"N/A",T13/S13*100)</f>
        <v>N/A</v>
      </c>
      <c r="V13" s="30" t="s">
        <v>44</v>
      </c>
    </row>
    <row r="14" spans="1:35" ht="21.75" customHeight="1" thickTop="1" thickBot="1">
      <c r="A14" s="27"/>
      <c r="B14" s="139" t="s">
        <v>258</v>
      </c>
      <c r="C14" s="137"/>
      <c r="D14" s="137"/>
      <c r="E14" s="137"/>
      <c r="F14" s="137"/>
      <c r="G14" s="137"/>
      <c r="H14" s="137"/>
      <c r="I14" s="137"/>
      <c r="J14" s="137"/>
      <c r="K14" s="137"/>
      <c r="L14" s="137"/>
      <c r="M14" s="137"/>
      <c r="N14" s="137"/>
      <c r="O14" s="137"/>
      <c r="P14" s="137"/>
      <c r="Q14" s="137"/>
      <c r="R14" s="137"/>
      <c r="S14" s="137"/>
      <c r="T14" s="137"/>
      <c r="U14" s="137"/>
      <c r="V14" s="138"/>
    </row>
    <row r="15" spans="1:35" s="51" customFormat="1" ht="14.85" customHeight="1" thickTop="1" thickBot="1">
      <c r="B15" s="52" t="s">
        <v>59</v>
      </c>
      <c r="C15" s="53"/>
      <c r="D15" s="53"/>
      <c r="E15" s="53"/>
      <c r="F15" s="53"/>
      <c r="G15" s="53"/>
      <c r="H15" s="54"/>
      <c r="I15" s="54"/>
      <c r="J15" s="54"/>
      <c r="K15" s="54"/>
      <c r="L15" s="54"/>
      <c r="M15" s="54"/>
      <c r="N15" s="54"/>
      <c r="O15" s="54"/>
      <c r="P15" s="54"/>
      <c r="Q15" s="54"/>
      <c r="R15" s="54"/>
      <c r="S15" s="54"/>
      <c r="T15" s="54"/>
      <c r="U15" s="54"/>
      <c r="V15" s="55"/>
    </row>
    <row r="16" spans="1:35" ht="44.25" customHeight="1" thickTop="1">
      <c r="B16" s="114" t="s">
        <v>60</v>
      </c>
      <c r="C16" s="115"/>
      <c r="D16" s="115"/>
      <c r="E16" s="115"/>
      <c r="F16" s="115"/>
      <c r="G16" s="115"/>
      <c r="H16" s="115"/>
      <c r="I16" s="115"/>
      <c r="J16" s="115"/>
      <c r="K16" s="115"/>
      <c r="L16" s="115"/>
      <c r="M16" s="115"/>
      <c r="N16" s="115"/>
      <c r="O16" s="115"/>
      <c r="P16" s="115"/>
      <c r="Q16" s="115"/>
      <c r="R16" s="115"/>
      <c r="S16" s="115"/>
      <c r="T16" s="115"/>
      <c r="U16" s="115"/>
      <c r="V16" s="116"/>
    </row>
    <row r="17" spans="2:22" ht="34.5" customHeight="1">
      <c r="B17" s="104" t="s">
        <v>234</v>
      </c>
      <c r="C17" s="105"/>
      <c r="D17" s="105"/>
      <c r="E17" s="105"/>
      <c r="F17" s="105"/>
      <c r="G17" s="105"/>
      <c r="H17" s="105"/>
      <c r="I17" s="105"/>
      <c r="J17" s="105"/>
      <c r="K17" s="105"/>
      <c r="L17" s="105"/>
      <c r="M17" s="105"/>
      <c r="N17" s="105"/>
      <c r="O17" s="105"/>
      <c r="P17" s="105"/>
      <c r="Q17" s="105"/>
      <c r="R17" s="105"/>
      <c r="S17" s="105"/>
      <c r="T17" s="105"/>
      <c r="U17" s="105"/>
      <c r="V17" s="106"/>
    </row>
    <row r="18" spans="2:22" ht="165.75" customHeight="1">
      <c r="B18" s="104" t="s">
        <v>235</v>
      </c>
      <c r="C18" s="105"/>
      <c r="D18" s="105"/>
      <c r="E18" s="105"/>
      <c r="F18" s="105"/>
      <c r="G18" s="105"/>
      <c r="H18" s="105"/>
      <c r="I18" s="105"/>
      <c r="J18" s="105"/>
      <c r="K18" s="105"/>
      <c r="L18" s="105"/>
      <c r="M18" s="105"/>
      <c r="N18" s="105"/>
      <c r="O18" s="105"/>
      <c r="P18" s="105"/>
      <c r="Q18" s="105"/>
      <c r="R18" s="105"/>
      <c r="S18" s="105"/>
      <c r="T18" s="105"/>
      <c r="U18" s="105"/>
      <c r="V18" s="106"/>
    </row>
  </sheetData>
  <mergeCells count="32">
    <mergeCell ref="B14:V14"/>
    <mergeCell ref="B16:V16"/>
    <mergeCell ref="B17:V17"/>
    <mergeCell ref="B18:V18"/>
    <mergeCell ref="I11:K11"/>
    <mergeCell ref="L11:O11"/>
    <mergeCell ref="B12:V12"/>
    <mergeCell ref="C13:H13"/>
    <mergeCell ref="I13:K13"/>
    <mergeCell ref="L13:O13"/>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9.xml><?xml version="1.0" encoding="utf-8"?>
<worksheet xmlns="http://schemas.openxmlformats.org/spreadsheetml/2006/main" xmlns:r="http://schemas.openxmlformats.org/officeDocument/2006/relationships">
  <sheetPr>
    <tabColor indexed="11"/>
    <pageSetUpPr fitToPage="1"/>
  </sheetPr>
  <dimension ref="A1:AI21"/>
  <sheetViews>
    <sheetView showGridLines="0" tabSelected="1" view="pageBreakPreview" topLeftCell="A7"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3.140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1795348.655</v>
      </c>
      <c r="S11" s="29">
        <v>1795318.655</v>
      </c>
      <c r="T11" s="29">
        <v>0.5</v>
      </c>
      <c r="U11" s="29">
        <f>IF(ISERROR(T11/S11),"N/A",T11/S11*100)</f>
        <v>2.7850209131815655E-5</v>
      </c>
      <c r="V11" s="30" t="s">
        <v>44</v>
      </c>
    </row>
    <row r="12" spans="1:35" ht="18.75" customHeight="1" thickTop="1" thickBot="1">
      <c r="A12" s="27"/>
      <c r="B12" s="139" t="s">
        <v>259</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c r="A13" s="63"/>
      <c r="B13" s="64" t="s">
        <v>90</v>
      </c>
      <c r="C13" s="64"/>
      <c r="D13" s="65"/>
      <c r="E13" s="64"/>
      <c r="F13" s="64"/>
      <c r="G13" s="64"/>
      <c r="H13" s="64"/>
      <c r="I13" s="66"/>
      <c r="J13" s="57"/>
      <c r="K13" s="66"/>
      <c r="L13" s="57"/>
      <c r="M13" s="66"/>
      <c r="N13" s="57"/>
      <c r="O13" s="66"/>
      <c r="P13" s="57"/>
      <c r="Q13" s="67"/>
      <c r="R13" s="68">
        <v>3590617.31</v>
      </c>
      <c r="S13" s="68">
        <v>3590617.31</v>
      </c>
      <c r="T13" s="68">
        <v>0</v>
      </c>
      <c r="U13" s="68">
        <f>IF(ISERROR(T13/S13),"N/A",T13/S13*100)</f>
        <v>0</v>
      </c>
      <c r="V13" s="64" t="s">
        <v>260</v>
      </c>
    </row>
    <row r="14" spans="1:35" s="62" customFormat="1" ht="18" customHeight="1" thickBot="1">
      <c r="A14" s="63"/>
      <c r="B14" s="64" t="s">
        <v>90</v>
      </c>
      <c r="C14" s="64"/>
      <c r="D14" s="65"/>
      <c r="E14" s="64"/>
      <c r="F14" s="64"/>
      <c r="G14" s="64"/>
      <c r="H14" s="64"/>
      <c r="I14" s="66"/>
      <c r="J14" s="57"/>
      <c r="K14" s="66"/>
      <c r="L14" s="57"/>
      <c r="M14" s="66"/>
      <c r="N14" s="57"/>
      <c r="O14" s="66"/>
      <c r="P14" s="57"/>
      <c r="Q14" s="67"/>
      <c r="R14" s="68">
        <v>80</v>
      </c>
      <c r="S14" s="68">
        <v>20</v>
      </c>
      <c r="T14" s="68">
        <v>1</v>
      </c>
      <c r="U14" s="68">
        <f>IF(ISERROR(T14/S14),"N/A",T14/S14*100)</f>
        <v>5</v>
      </c>
      <c r="V14" s="64" t="s">
        <v>261</v>
      </c>
    </row>
    <row r="15" spans="1:35" ht="172.5" customHeight="1" thickTop="1" thickBot="1">
      <c r="A15" s="27"/>
      <c r="B15" s="28" t="s">
        <v>45</v>
      </c>
      <c r="C15" s="107"/>
      <c r="D15" s="107"/>
      <c r="E15" s="107"/>
      <c r="F15" s="107"/>
      <c r="G15" s="107"/>
      <c r="H15" s="107"/>
      <c r="I15" s="107" t="s">
        <v>46</v>
      </c>
      <c r="J15" s="107"/>
      <c r="K15" s="107"/>
      <c r="L15" s="107" t="s">
        <v>47</v>
      </c>
      <c r="M15" s="107"/>
      <c r="N15" s="107"/>
      <c r="O15" s="107"/>
      <c r="P15" s="29" t="s">
        <v>48</v>
      </c>
      <c r="Q15" s="29" t="s">
        <v>49</v>
      </c>
      <c r="R15" s="29">
        <v>47.13</v>
      </c>
      <c r="S15" s="29">
        <v>47.13</v>
      </c>
      <c r="T15" s="29">
        <v>46.21</v>
      </c>
      <c r="U15" s="29">
        <f>IF(ISERROR(T15/S15),"N/A",T15/S15*100)</f>
        <v>98.047952471886262</v>
      </c>
      <c r="V15" s="30" t="s">
        <v>44</v>
      </c>
    </row>
    <row r="16" spans="1:35" ht="18.75" customHeight="1" thickTop="1" thickBot="1">
      <c r="A16" s="27"/>
      <c r="B16" s="139" t="s">
        <v>259</v>
      </c>
      <c r="C16" s="137"/>
      <c r="D16" s="137"/>
      <c r="E16" s="137"/>
      <c r="F16" s="137"/>
      <c r="G16" s="137"/>
      <c r="H16" s="137"/>
      <c r="I16" s="137"/>
      <c r="J16" s="137"/>
      <c r="K16" s="137"/>
      <c r="L16" s="137"/>
      <c r="M16" s="137"/>
      <c r="N16" s="137"/>
      <c r="O16" s="137"/>
      <c r="P16" s="137"/>
      <c r="Q16" s="137"/>
      <c r="R16" s="137"/>
      <c r="S16" s="137"/>
      <c r="T16" s="137"/>
      <c r="U16" s="137"/>
      <c r="V16" s="138"/>
    </row>
    <row r="17" spans="1:22" s="62" customFormat="1" ht="18" customHeight="1" thickBot="1">
      <c r="A17" s="63"/>
      <c r="B17" s="64" t="s">
        <v>90</v>
      </c>
      <c r="C17" s="64"/>
      <c r="D17" s="65"/>
      <c r="E17" s="64"/>
      <c r="F17" s="64"/>
      <c r="G17" s="64"/>
      <c r="H17" s="64"/>
      <c r="I17" s="66"/>
      <c r="J17" s="57"/>
      <c r="K17" s="66"/>
      <c r="L17" s="57"/>
      <c r="M17" s="66"/>
      <c r="N17" s="57"/>
      <c r="O17" s="66"/>
      <c r="P17" s="57"/>
      <c r="Q17" s="67"/>
      <c r="R17" s="68">
        <v>47.13</v>
      </c>
      <c r="S17" s="68">
        <v>47.13</v>
      </c>
      <c r="T17" s="68">
        <v>46.21</v>
      </c>
      <c r="U17" s="68">
        <f>IF(ISERROR(T17/S17),"N/A",T17/S17*100)</f>
        <v>98.047952471886262</v>
      </c>
      <c r="V17" s="64" t="s">
        <v>261</v>
      </c>
    </row>
    <row r="18" spans="1:22" s="51" customFormat="1" ht="33.75" customHeight="1" thickTop="1" thickBot="1">
      <c r="B18" s="52" t="s">
        <v>59</v>
      </c>
      <c r="C18" s="53"/>
      <c r="D18" s="53"/>
      <c r="E18" s="53"/>
      <c r="F18" s="53"/>
      <c r="G18" s="53"/>
      <c r="H18" s="54"/>
      <c r="I18" s="54"/>
      <c r="J18" s="54"/>
      <c r="K18" s="54"/>
      <c r="L18" s="54"/>
      <c r="M18" s="54"/>
      <c r="N18" s="54"/>
      <c r="O18" s="54"/>
      <c r="P18" s="54"/>
      <c r="Q18" s="54"/>
      <c r="R18" s="54"/>
      <c r="S18" s="54"/>
      <c r="T18" s="54"/>
      <c r="U18" s="54"/>
      <c r="V18" s="55"/>
    </row>
    <row r="19" spans="1:22" ht="44.25" customHeight="1" thickTop="1">
      <c r="B19" s="114" t="s">
        <v>60</v>
      </c>
      <c r="C19" s="115"/>
      <c r="D19" s="115"/>
      <c r="E19" s="115"/>
      <c r="F19" s="115"/>
      <c r="G19" s="115"/>
      <c r="H19" s="115"/>
      <c r="I19" s="115"/>
      <c r="J19" s="115"/>
      <c r="K19" s="115"/>
      <c r="L19" s="115"/>
      <c r="M19" s="115"/>
      <c r="N19" s="115"/>
      <c r="O19" s="115"/>
      <c r="P19" s="115"/>
      <c r="Q19" s="115"/>
      <c r="R19" s="115"/>
      <c r="S19" s="115"/>
      <c r="T19" s="115"/>
      <c r="U19" s="115"/>
      <c r="V19" s="116"/>
    </row>
    <row r="20" spans="1:22" ht="63.75" customHeight="1">
      <c r="B20" s="104" t="s">
        <v>262</v>
      </c>
      <c r="C20" s="105"/>
      <c r="D20" s="105"/>
      <c r="E20" s="105"/>
      <c r="F20" s="105"/>
      <c r="G20" s="105"/>
      <c r="H20" s="105"/>
      <c r="I20" s="105"/>
      <c r="J20" s="105"/>
      <c r="K20" s="105"/>
      <c r="L20" s="105"/>
      <c r="M20" s="105"/>
      <c r="N20" s="105"/>
      <c r="O20" s="105"/>
      <c r="P20" s="105"/>
      <c r="Q20" s="105"/>
      <c r="R20" s="105"/>
      <c r="S20" s="105"/>
      <c r="T20" s="105"/>
      <c r="U20" s="105"/>
      <c r="V20" s="106"/>
    </row>
    <row r="21" spans="1:22" ht="63.75" customHeight="1">
      <c r="B21" s="104" t="s">
        <v>263</v>
      </c>
      <c r="C21" s="105"/>
      <c r="D21" s="105"/>
      <c r="E21" s="105"/>
      <c r="F21" s="105"/>
      <c r="G21" s="105"/>
      <c r="H21" s="105"/>
      <c r="I21" s="105"/>
      <c r="J21" s="105"/>
      <c r="K21" s="105"/>
      <c r="L21" s="105"/>
      <c r="M21" s="105"/>
      <c r="N21" s="105"/>
      <c r="O21" s="105"/>
      <c r="P21" s="105"/>
      <c r="Q21" s="105"/>
      <c r="R21" s="105"/>
      <c r="S21" s="105"/>
      <c r="T21" s="105"/>
      <c r="U21" s="105"/>
      <c r="V21" s="106"/>
    </row>
  </sheetData>
  <mergeCells count="32">
    <mergeCell ref="B16:V16"/>
    <mergeCell ref="B19:V19"/>
    <mergeCell ref="B20:V20"/>
    <mergeCell ref="B21:V21"/>
    <mergeCell ref="I11:K11"/>
    <mergeCell ref="L11:O11"/>
    <mergeCell ref="B12:V12"/>
    <mergeCell ref="C15:H15"/>
    <mergeCell ref="I15:K15"/>
    <mergeCell ref="L15:O15"/>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76"/>
  <sheetViews>
    <sheetView showGridLines="0" tabSelected="1" view="pageBreakPreview" topLeftCell="A46" zoomScale="74" zoomScaleNormal="80" zoomScaleSheetLayoutView="74" workbookViewId="0">
      <selection activeCell="D50" sqref="D50:AB66"/>
    </sheetView>
  </sheetViews>
  <sheetFormatPr baseColWidth="10" defaultRowHeight="17.2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10.5703125"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5.140625" style="1" customWidth="1"/>
    <col min="19" max="19" width="15.85546875" style="1" customWidth="1"/>
    <col min="20" max="20" width="15.42578125" style="1" customWidth="1"/>
    <col min="21" max="21" width="12.28515625" style="1" customWidth="1"/>
    <col min="22" max="22" width="39.710937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77.7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4284819.9774810132</v>
      </c>
      <c r="S11" s="29">
        <v>4296069.8083026325</v>
      </c>
      <c r="T11" s="29">
        <v>2748439.5603733337</v>
      </c>
      <c r="U11" s="29">
        <f>IF(ISERROR(T11/S11),"N/A",T11/S11*100)</f>
        <v>63.975672719788413</v>
      </c>
      <c r="V11" s="30" t="s">
        <v>44</v>
      </c>
    </row>
    <row r="12" spans="1:35" ht="23.1" customHeight="1" thickTop="1" thickBot="1">
      <c r="A12" s="27"/>
      <c r="B12" s="136" t="s">
        <v>64</v>
      </c>
      <c r="C12" s="137"/>
      <c r="D12" s="137"/>
      <c r="E12" s="137"/>
      <c r="F12" s="137"/>
      <c r="G12" s="137"/>
      <c r="H12" s="137"/>
      <c r="I12" s="137"/>
      <c r="J12" s="137"/>
      <c r="K12" s="137"/>
      <c r="L12" s="137"/>
      <c r="M12" s="137"/>
      <c r="N12" s="137"/>
      <c r="O12" s="137"/>
      <c r="P12" s="137"/>
      <c r="Q12" s="137"/>
      <c r="R12" s="137"/>
      <c r="S12" s="137"/>
      <c r="T12" s="137"/>
      <c r="U12" s="137"/>
      <c r="V12" s="138"/>
    </row>
    <row r="13" spans="1:35" ht="23.1" customHeight="1">
      <c r="A13" s="27"/>
      <c r="B13" s="56"/>
      <c r="C13" s="56"/>
      <c r="D13" s="56"/>
      <c r="E13" s="56"/>
      <c r="F13" s="56"/>
      <c r="G13" s="56"/>
      <c r="H13" s="56"/>
      <c r="I13" s="57"/>
      <c r="J13" s="57"/>
      <c r="K13" s="56"/>
      <c r="L13" s="56"/>
      <c r="M13" s="56"/>
      <c r="N13" s="56"/>
      <c r="O13" s="58"/>
      <c r="P13" s="58"/>
      <c r="Q13" s="56"/>
      <c r="R13" s="59">
        <v>31.58</v>
      </c>
      <c r="S13" s="60">
        <v>31.58</v>
      </c>
      <c r="T13" s="60">
        <v>31.465</v>
      </c>
      <c r="U13" s="61">
        <f t="shared" ref="U13:U37" si="0">IF(ISERROR(T13/S13),"N/A",T13/S13*100)</f>
        <v>99.635845471817603</v>
      </c>
      <c r="V13" s="56" t="s">
        <v>65</v>
      </c>
    </row>
    <row r="14" spans="1:35" ht="23.1" customHeight="1">
      <c r="A14" s="27"/>
      <c r="B14" s="56"/>
      <c r="C14" s="56"/>
      <c r="D14" s="56"/>
      <c r="E14" s="56"/>
      <c r="F14" s="56"/>
      <c r="G14" s="56"/>
      <c r="H14" s="56"/>
      <c r="I14" s="57"/>
      <c r="J14" s="57"/>
      <c r="K14" s="56"/>
      <c r="L14" s="56"/>
      <c r="M14" s="56"/>
      <c r="N14" s="56"/>
      <c r="O14" s="58"/>
      <c r="P14" s="58"/>
      <c r="Q14" s="56"/>
      <c r="R14" s="59">
        <v>10</v>
      </c>
      <c r="S14" s="60">
        <v>10</v>
      </c>
      <c r="T14" s="60">
        <v>10</v>
      </c>
      <c r="U14" s="61">
        <f t="shared" si="0"/>
        <v>100</v>
      </c>
      <c r="V14" s="56" t="s">
        <v>66</v>
      </c>
    </row>
    <row r="15" spans="1:35" ht="23.1" customHeight="1">
      <c r="A15" s="27"/>
      <c r="B15" s="56"/>
      <c r="C15" s="56"/>
      <c r="D15" s="56"/>
      <c r="E15" s="56"/>
      <c r="F15" s="56"/>
      <c r="G15" s="56"/>
      <c r="H15" s="56"/>
      <c r="I15" s="57"/>
      <c r="J15" s="57"/>
      <c r="K15" s="56"/>
      <c r="L15" s="56"/>
      <c r="M15" s="56"/>
      <c r="N15" s="56"/>
      <c r="O15" s="58"/>
      <c r="P15" s="58"/>
      <c r="Q15" s="56"/>
      <c r="R15" s="59">
        <v>43.796000000000006</v>
      </c>
      <c r="S15" s="60">
        <v>43.796000000000006</v>
      </c>
      <c r="T15" s="60">
        <v>37.396000000000001</v>
      </c>
      <c r="U15" s="61">
        <f t="shared" si="0"/>
        <v>85.386793314457933</v>
      </c>
      <c r="V15" s="56" t="s">
        <v>67</v>
      </c>
    </row>
    <row r="16" spans="1:35" ht="23.1" customHeight="1">
      <c r="A16" s="27"/>
      <c r="B16" s="56"/>
      <c r="C16" s="56"/>
      <c r="D16" s="56"/>
      <c r="E16" s="56"/>
      <c r="F16" s="56"/>
      <c r="G16" s="56"/>
      <c r="H16" s="56"/>
      <c r="I16" s="57"/>
      <c r="J16" s="57"/>
      <c r="K16" s="56"/>
      <c r="L16" s="56"/>
      <c r="M16" s="56"/>
      <c r="N16" s="56"/>
      <c r="O16" s="58"/>
      <c r="P16" s="58"/>
      <c r="Q16" s="56"/>
      <c r="R16" s="59">
        <v>495634.875</v>
      </c>
      <c r="S16" s="60">
        <v>495634.875</v>
      </c>
      <c r="T16" s="60">
        <v>495634.875</v>
      </c>
      <c r="U16" s="61">
        <f t="shared" si="0"/>
        <v>100</v>
      </c>
      <c r="V16" s="56" t="s">
        <v>68</v>
      </c>
    </row>
    <row r="17" spans="1:22" ht="23.1" customHeight="1">
      <c r="A17" s="27"/>
      <c r="B17" s="56"/>
      <c r="C17" s="56"/>
      <c r="D17" s="56"/>
      <c r="E17" s="56"/>
      <c r="F17" s="56"/>
      <c r="G17" s="56"/>
      <c r="H17" s="56"/>
      <c r="I17" s="57"/>
      <c r="J17" s="57"/>
      <c r="K17" s="56"/>
      <c r="L17" s="56"/>
      <c r="M17" s="56"/>
      <c r="N17" s="56"/>
      <c r="O17" s="58"/>
      <c r="P17" s="58"/>
      <c r="Q17" s="56"/>
      <c r="R17" s="59">
        <v>12.5</v>
      </c>
      <c r="S17" s="60">
        <v>12.5</v>
      </c>
      <c r="T17" s="60">
        <v>9.5</v>
      </c>
      <c r="U17" s="61">
        <f t="shared" si="0"/>
        <v>76</v>
      </c>
      <c r="V17" s="56" t="s">
        <v>69</v>
      </c>
    </row>
    <row r="18" spans="1:22" ht="23.1" customHeight="1">
      <c r="A18" s="27"/>
      <c r="B18" s="56"/>
      <c r="C18" s="56"/>
      <c r="D18" s="56"/>
      <c r="E18" s="56"/>
      <c r="F18" s="56"/>
      <c r="G18" s="56"/>
      <c r="H18" s="56"/>
      <c r="I18" s="57"/>
      <c r="J18" s="57"/>
      <c r="K18" s="56"/>
      <c r="L18" s="56"/>
      <c r="M18" s="56"/>
      <c r="N18" s="56"/>
      <c r="O18" s="58"/>
      <c r="P18" s="58"/>
      <c r="Q18" s="56"/>
      <c r="R18" s="59">
        <v>26.613999999999997</v>
      </c>
      <c r="S18" s="60">
        <v>15.209999999999999</v>
      </c>
      <c r="T18" s="60">
        <v>9.1939999999999991</v>
      </c>
      <c r="U18" s="61">
        <f t="shared" si="0"/>
        <v>60.447074293228141</v>
      </c>
      <c r="V18" s="56" t="s">
        <v>70</v>
      </c>
    </row>
    <row r="19" spans="1:22" ht="23.1" customHeight="1">
      <c r="A19" s="27"/>
      <c r="B19" s="56"/>
      <c r="C19" s="56"/>
      <c r="D19" s="56"/>
      <c r="E19" s="56"/>
      <c r="F19" s="56"/>
      <c r="G19" s="56"/>
      <c r="H19" s="56"/>
      <c r="I19" s="57"/>
      <c r="J19" s="57"/>
      <c r="K19" s="56"/>
      <c r="L19" s="56"/>
      <c r="M19" s="56"/>
      <c r="N19" s="56"/>
      <c r="O19" s="58"/>
      <c r="P19" s="58"/>
      <c r="Q19" s="56"/>
      <c r="R19" s="59">
        <v>5504561.1064545447</v>
      </c>
      <c r="S19" s="60">
        <v>5504561.1064545447</v>
      </c>
      <c r="T19" s="60">
        <v>7857838.4709999999</v>
      </c>
      <c r="U19" s="61">
        <f t="shared" si="0"/>
        <v>142.75140776956852</v>
      </c>
      <c r="V19" s="56" t="s">
        <v>71</v>
      </c>
    </row>
    <row r="20" spans="1:22" ht="23.1" customHeight="1">
      <c r="A20" s="27"/>
      <c r="B20" s="56"/>
      <c r="C20" s="56"/>
      <c r="D20" s="56"/>
      <c r="E20" s="56"/>
      <c r="F20" s="56"/>
      <c r="G20" s="56"/>
      <c r="H20" s="56"/>
      <c r="I20" s="57"/>
      <c r="J20" s="57"/>
      <c r="K20" s="56"/>
      <c r="L20" s="56"/>
      <c r="M20" s="56"/>
      <c r="N20" s="56"/>
      <c r="O20" s="58"/>
      <c r="P20" s="58"/>
      <c r="Q20" s="56"/>
      <c r="R20" s="59">
        <v>25</v>
      </c>
      <c r="S20" s="60">
        <v>25</v>
      </c>
      <c r="T20" s="60">
        <v>0</v>
      </c>
      <c r="U20" s="61">
        <f t="shared" si="0"/>
        <v>0</v>
      </c>
      <c r="V20" s="56" t="s">
        <v>72</v>
      </c>
    </row>
    <row r="21" spans="1:22" ht="23.1" customHeight="1">
      <c r="A21" s="27"/>
      <c r="B21" s="56"/>
      <c r="C21" s="56"/>
      <c r="D21" s="56"/>
      <c r="E21" s="56"/>
      <c r="F21" s="56"/>
      <c r="G21" s="56"/>
      <c r="H21" s="56"/>
      <c r="I21" s="57"/>
      <c r="J21" s="57"/>
      <c r="K21" s="56"/>
      <c r="L21" s="56"/>
      <c r="M21" s="56"/>
      <c r="N21" s="56"/>
      <c r="O21" s="58"/>
      <c r="P21" s="58"/>
      <c r="Q21" s="56"/>
      <c r="R21" s="59">
        <v>20.246666666666666</v>
      </c>
      <c r="S21" s="60">
        <v>20.283333333333335</v>
      </c>
      <c r="T21" s="60">
        <v>20.283333333333335</v>
      </c>
      <c r="U21" s="61">
        <f t="shared" si="0"/>
        <v>100</v>
      </c>
      <c r="V21" s="56" t="s">
        <v>73</v>
      </c>
    </row>
    <row r="22" spans="1:22" ht="23.1" customHeight="1">
      <c r="A22" s="27"/>
      <c r="B22" s="56"/>
      <c r="C22" s="56"/>
      <c r="D22" s="56"/>
      <c r="E22" s="56"/>
      <c r="F22" s="56"/>
      <c r="G22" s="56"/>
      <c r="H22" s="56"/>
      <c r="I22" s="57"/>
      <c r="J22" s="57"/>
      <c r="K22" s="56"/>
      <c r="L22" s="56"/>
      <c r="M22" s="56"/>
      <c r="N22" s="56"/>
      <c r="O22" s="58"/>
      <c r="P22" s="58"/>
      <c r="Q22" s="56"/>
      <c r="R22" s="59">
        <v>59.333333333333336</v>
      </c>
      <c r="S22" s="60">
        <v>34.333333333333336</v>
      </c>
      <c r="T22" s="60">
        <v>24.459999999999997</v>
      </c>
      <c r="U22" s="61">
        <f t="shared" si="0"/>
        <v>71.242718446601927</v>
      </c>
      <c r="V22" s="56" t="s">
        <v>74</v>
      </c>
    </row>
    <row r="23" spans="1:22" ht="23.1" customHeight="1">
      <c r="A23" s="27"/>
      <c r="B23" s="56"/>
      <c r="C23" s="56"/>
      <c r="D23" s="56"/>
      <c r="E23" s="56"/>
      <c r="F23" s="56"/>
      <c r="G23" s="56"/>
      <c r="H23" s="56"/>
      <c r="I23" s="57"/>
      <c r="J23" s="57"/>
      <c r="K23" s="56"/>
      <c r="L23" s="56"/>
      <c r="M23" s="56"/>
      <c r="N23" s="56"/>
      <c r="O23" s="58"/>
      <c r="P23" s="58"/>
      <c r="Q23" s="56"/>
      <c r="R23" s="59">
        <v>100</v>
      </c>
      <c r="S23" s="60">
        <v>100</v>
      </c>
      <c r="T23" s="60">
        <v>25</v>
      </c>
      <c r="U23" s="61">
        <f t="shared" si="0"/>
        <v>25</v>
      </c>
      <c r="V23" s="56" t="s">
        <v>75</v>
      </c>
    </row>
    <row r="24" spans="1:22" ht="23.1" customHeight="1">
      <c r="A24" s="27"/>
      <c r="B24" s="56"/>
      <c r="C24" s="56"/>
      <c r="D24" s="56"/>
      <c r="E24" s="56"/>
      <c r="F24" s="56"/>
      <c r="G24" s="56"/>
      <c r="H24" s="56"/>
      <c r="I24" s="57"/>
      <c r="J24" s="57"/>
      <c r="K24" s="56"/>
      <c r="L24" s="56"/>
      <c r="M24" s="56"/>
      <c r="N24" s="56"/>
      <c r="O24" s="58"/>
      <c r="P24" s="58"/>
      <c r="Q24" s="56"/>
      <c r="R24" s="59">
        <v>233</v>
      </c>
      <c r="S24" s="60">
        <v>233</v>
      </c>
      <c r="T24" s="60">
        <v>98.5</v>
      </c>
      <c r="U24" s="61">
        <f t="shared" si="0"/>
        <v>42.274678111587981</v>
      </c>
      <c r="V24" s="56" t="s">
        <v>76</v>
      </c>
    </row>
    <row r="25" spans="1:22" ht="23.1" customHeight="1">
      <c r="A25" s="27"/>
      <c r="B25" s="56"/>
      <c r="C25" s="56"/>
      <c r="D25" s="56"/>
      <c r="E25" s="56"/>
      <c r="F25" s="56"/>
      <c r="G25" s="56"/>
      <c r="H25" s="56"/>
      <c r="I25" s="57"/>
      <c r="J25" s="57"/>
      <c r="K25" s="56"/>
      <c r="L25" s="56"/>
      <c r="M25" s="56"/>
      <c r="N25" s="56"/>
      <c r="O25" s="58"/>
      <c r="P25" s="58"/>
      <c r="Q25" s="56"/>
      <c r="R25" s="59">
        <v>150621.66333333333</v>
      </c>
      <c r="S25" s="60">
        <v>193649.32142857142</v>
      </c>
      <c r="T25" s="60">
        <v>193645.41285714283</v>
      </c>
      <c r="U25" s="61">
        <f t="shared" si="0"/>
        <v>99.997981623999635</v>
      </c>
      <c r="V25" s="56" t="s">
        <v>77</v>
      </c>
    </row>
    <row r="26" spans="1:22" ht="23.1" customHeight="1">
      <c r="A26" s="27"/>
      <c r="B26" s="56"/>
      <c r="C26" s="56"/>
      <c r="D26" s="56"/>
      <c r="E26" s="56"/>
      <c r="F26" s="56"/>
      <c r="G26" s="56"/>
      <c r="H26" s="56"/>
      <c r="I26" s="57"/>
      <c r="J26" s="57"/>
      <c r="K26" s="56"/>
      <c r="L26" s="56"/>
      <c r="M26" s="56"/>
      <c r="N26" s="56"/>
      <c r="O26" s="58"/>
      <c r="P26" s="58"/>
      <c r="Q26" s="56"/>
      <c r="R26" s="59">
        <v>1480344.4388888888</v>
      </c>
      <c r="S26" s="60">
        <v>165513.77875</v>
      </c>
      <c r="T26" s="60">
        <v>165532.14750000002</v>
      </c>
      <c r="U26" s="61">
        <f t="shared" si="0"/>
        <v>100.01109801862948</v>
      </c>
      <c r="V26" s="56" t="s">
        <v>78</v>
      </c>
    </row>
    <row r="27" spans="1:22" ht="23.1" customHeight="1">
      <c r="A27" s="27"/>
      <c r="B27" s="56"/>
      <c r="C27" s="56"/>
      <c r="D27" s="56"/>
      <c r="E27" s="56"/>
      <c r="F27" s="56"/>
      <c r="G27" s="56"/>
      <c r="H27" s="56"/>
      <c r="I27" s="57"/>
      <c r="J27" s="57"/>
      <c r="K27" s="56"/>
      <c r="L27" s="56"/>
      <c r="M27" s="56"/>
      <c r="N27" s="56"/>
      <c r="O27" s="58"/>
      <c r="P27" s="58"/>
      <c r="Q27" s="56"/>
      <c r="R27" s="59">
        <v>61266445.759999998</v>
      </c>
      <c r="S27" s="60">
        <v>61266445.759999998</v>
      </c>
      <c r="T27" s="60">
        <v>15300033.516666668</v>
      </c>
      <c r="U27" s="61">
        <f t="shared" si="0"/>
        <v>24.97294126805026</v>
      </c>
      <c r="V27" s="56" t="s">
        <v>79</v>
      </c>
    </row>
    <row r="28" spans="1:22" ht="23.1" customHeight="1">
      <c r="A28" s="27"/>
      <c r="B28" s="56"/>
      <c r="C28" s="56"/>
      <c r="D28" s="56"/>
      <c r="E28" s="56"/>
      <c r="F28" s="56"/>
      <c r="G28" s="56"/>
      <c r="H28" s="56"/>
      <c r="I28" s="57"/>
      <c r="J28" s="57"/>
      <c r="K28" s="56"/>
      <c r="L28" s="56"/>
      <c r="M28" s="56"/>
      <c r="N28" s="56"/>
      <c r="O28" s="58"/>
      <c r="P28" s="58"/>
      <c r="Q28" s="56"/>
      <c r="R28" s="59">
        <v>25</v>
      </c>
      <c r="S28" s="60">
        <v>25</v>
      </c>
      <c r="T28" s="60">
        <v>25</v>
      </c>
      <c r="U28" s="61">
        <f t="shared" si="0"/>
        <v>100</v>
      </c>
      <c r="V28" s="56" t="s">
        <v>80</v>
      </c>
    </row>
    <row r="29" spans="1:22" ht="23.1" customHeight="1">
      <c r="A29" s="27"/>
      <c r="B29" s="56"/>
      <c r="C29" s="56"/>
      <c r="D29" s="56"/>
      <c r="E29" s="56"/>
      <c r="F29" s="56"/>
      <c r="G29" s="56"/>
      <c r="H29" s="56"/>
      <c r="I29" s="57"/>
      <c r="J29" s="57"/>
      <c r="K29" s="56"/>
      <c r="L29" s="56"/>
      <c r="M29" s="56"/>
      <c r="N29" s="56"/>
      <c r="O29" s="58"/>
      <c r="P29" s="58"/>
      <c r="Q29" s="56"/>
      <c r="R29" s="59">
        <v>23.08</v>
      </c>
      <c r="S29" s="60">
        <v>23.08</v>
      </c>
      <c r="T29" s="60">
        <v>23.08</v>
      </c>
      <c r="U29" s="61">
        <f t="shared" si="0"/>
        <v>100</v>
      </c>
      <c r="V29" s="56" t="s">
        <v>81</v>
      </c>
    </row>
    <row r="30" spans="1:22" ht="23.1" customHeight="1">
      <c r="A30" s="27"/>
      <c r="B30" s="56"/>
      <c r="C30" s="56"/>
      <c r="D30" s="56"/>
      <c r="E30" s="56"/>
      <c r="F30" s="56"/>
      <c r="G30" s="56"/>
      <c r="H30" s="56"/>
      <c r="I30" s="57"/>
      <c r="J30" s="57"/>
      <c r="K30" s="56"/>
      <c r="L30" s="56"/>
      <c r="M30" s="56"/>
      <c r="N30" s="56"/>
      <c r="O30" s="58"/>
      <c r="P30" s="58"/>
      <c r="Q30" s="56"/>
      <c r="R30" s="59">
        <v>48.844000000000001</v>
      </c>
      <c r="S30" s="60">
        <v>15.556000000000001</v>
      </c>
      <c r="T30" s="60">
        <v>22.56</v>
      </c>
      <c r="U30" s="61">
        <f t="shared" si="0"/>
        <v>145.02442787348932</v>
      </c>
      <c r="V30" s="56" t="s">
        <v>82</v>
      </c>
    </row>
    <row r="31" spans="1:22" ht="23.1" customHeight="1">
      <c r="A31" s="27"/>
      <c r="B31" s="56"/>
      <c r="C31" s="56"/>
      <c r="D31" s="56"/>
      <c r="E31" s="56"/>
      <c r="F31" s="56"/>
      <c r="G31" s="56"/>
      <c r="H31" s="56"/>
      <c r="I31" s="57"/>
      <c r="J31" s="57"/>
      <c r="K31" s="56"/>
      <c r="L31" s="56"/>
      <c r="M31" s="56"/>
      <c r="N31" s="56"/>
      <c r="O31" s="58"/>
      <c r="P31" s="58"/>
      <c r="Q31" s="56"/>
      <c r="R31" s="59">
        <v>95.64500000000001</v>
      </c>
      <c r="S31" s="60">
        <v>58.145000000000003</v>
      </c>
      <c r="T31" s="60">
        <v>10.92</v>
      </c>
      <c r="U31" s="61">
        <f t="shared" si="0"/>
        <v>18.780634620345687</v>
      </c>
      <c r="V31" s="56" t="s">
        <v>83</v>
      </c>
    </row>
    <row r="32" spans="1:22" ht="23.1" customHeight="1">
      <c r="A32" s="27"/>
      <c r="B32" s="56"/>
      <c r="C32" s="56"/>
      <c r="D32" s="56"/>
      <c r="E32" s="56"/>
      <c r="F32" s="56"/>
      <c r="G32" s="56"/>
      <c r="H32" s="56"/>
      <c r="I32" s="57"/>
      <c r="J32" s="57"/>
      <c r="K32" s="56"/>
      <c r="L32" s="56"/>
      <c r="M32" s="56"/>
      <c r="N32" s="56"/>
      <c r="O32" s="58"/>
      <c r="P32" s="58"/>
      <c r="Q32" s="56"/>
      <c r="R32" s="59">
        <v>50.125</v>
      </c>
      <c r="S32" s="60">
        <v>50.125</v>
      </c>
      <c r="T32" s="60">
        <v>100</v>
      </c>
      <c r="U32" s="61">
        <f t="shared" si="0"/>
        <v>199.50124688279303</v>
      </c>
      <c r="V32" s="56" t="s">
        <v>84</v>
      </c>
    </row>
    <row r="33" spans="1:22" ht="23.1" customHeight="1">
      <c r="A33" s="27"/>
      <c r="B33" s="56"/>
      <c r="C33" s="56"/>
      <c r="D33" s="56"/>
      <c r="E33" s="56"/>
      <c r="F33" s="56"/>
      <c r="G33" s="56"/>
      <c r="H33" s="56"/>
      <c r="I33" s="57"/>
      <c r="J33" s="57"/>
      <c r="K33" s="56"/>
      <c r="L33" s="56"/>
      <c r="M33" s="56"/>
      <c r="N33" s="56"/>
      <c r="O33" s="58"/>
      <c r="P33" s="58"/>
      <c r="Q33" s="56"/>
      <c r="R33" s="59">
        <v>1</v>
      </c>
      <c r="S33" s="60">
        <v>1</v>
      </c>
      <c r="T33" s="60">
        <v>0.64700000000000002</v>
      </c>
      <c r="U33" s="61">
        <f t="shared" si="0"/>
        <v>64.7</v>
      </c>
      <c r="V33" s="56" t="s">
        <v>85</v>
      </c>
    </row>
    <row r="34" spans="1:22" ht="23.1" customHeight="1">
      <c r="A34" s="27"/>
      <c r="B34" s="56"/>
      <c r="C34" s="56"/>
      <c r="D34" s="56"/>
      <c r="E34" s="56"/>
      <c r="F34" s="56"/>
      <c r="G34" s="56"/>
      <c r="H34" s="56"/>
      <c r="I34" s="57"/>
      <c r="J34" s="57"/>
      <c r="K34" s="56"/>
      <c r="L34" s="56"/>
      <c r="M34" s="56"/>
      <c r="N34" s="56"/>
      <c r="O34" s="58"/>
      <c r="P34" s="58"/>
      <c r="Q34" s="56"/>
      <c r="R34" s="59">
        <v>74888255</v>
      </c>
      <c r="S34" s="60">
        <v>74888255</v>
      </c>
      <c r="T34" s="60">
        <v>70124415</v>
      </c>
      <c r="U34" s="61">
        <f t="shared" si="0"/>
        <v>93.638735473272817</v>
      </c>
      <c r="V34" s="56" t="s">
        <v>86</v>
      </c>
    </row>
    <row r="35" spans="1:22" ht="23.1" customHeight="1">
      <c r="A35" s="27"/>
      <c r="B35" s="56"/>
      <c r="C35" s="56"/>
      <c r="D35" s="56"/>
      <c r="E35" s="56"/>
      <c r="F35" s="56"/>
      <c r="G35" s="56"/>
      <c r="H35" s="56"/>
      <c r="I35" s="57"/>
      <c r="J35" s="57"/>
      <c r="K35" s="56"/>
      <c r="L35" s="56"/>
      <c r="M35" s="56"/>
      <c r="N35" s="56"/>
      <c r="O35" s="58"/>
      <c r="P35" s="58"/>
      <c r="Q35" s="56"/>
      <c r="R35" s="59">
        <v>1</v>
      </c>
      <c r="S35" s="60">
        <v>1</v>
      </c>
      <c r="T35" s="60">
        <v>1</v>
      </c>
      <c r="U35" s="61">
        <f t="shared" si="0"/>
        <v>100</v>
      </c>
      <c r="V35" s="56" t="s">
        <v>87</v>
      </c>
    </row>
    <row r="36" spans="1:22" ht="23.1" customHeight="1" thickBot="1">
      <c r="A36" s="27"/>
      <c r="B36" s="56"/>
      <c r="C36" s="56"/>
      <c r="D36" s="56"/>
      <c r="E36" s="56"/>
      <c r="F36" s="56"/>
      <c r="G36" s="56"/>
      <c r="H36" s="56"/>
      <c r="I36" s="57"/>
      <c r="J36" s="57"/>
      <c r="K36" s="56"/>
      <c r="L36" s="56"/>
      <c r="M36" s="56"/>
      <c r="N36" s="56"/>
      <c r="O36" s="58"/>
      <c r="P36" s="58"/>
      <c r="Q36" s="56"/>
      <c r="R36" s="59">
        <v>1795348.655</v>
      </c>
      <c r="S36" s="60">
        <v>1795318.655</v>
      </c>
      <c r="T36" s="60">
        <v>0.5</v>
      </c>
      <c r="U36" s="61">
        <f t="shared" si="0"/>
        <v>2.7850209131815655E-5</v>
      </c>
      <c r="V36" s="56" t="s">
        <v>88</v>
      </c>
    </row>
    <row r="37" spans="1:22" ht="185.25" customHeight="1" thickTop="1" thickBot="1">
      <c r="A37" s="27"/>
      <c r="B37" s="130" t="s">
        <v>45</v>
      </c>
      <c r="C37" s="131"/>
      <c r="D37" s="131"/>
      <c r="E37" s="131"/>
      <c r="F37" s="131"/>
      <c r="G37" s="131"/>
      <c r="H37" s="131"/>
      <c r="I37" s="107" t="s">
        <v>46</v>
      </c>
      <c r="J37" s="107"/>
      <c r="K37" s="107"/>
      <c r="L37" s="107" t="s">
        <v>47</v>
      </c>
      <c r="M37" s="107"/>
      <c r="N37" s="107"/>
      <c r="O37" s="107"/>
      <c r="P37" s="29" t="s">
        <v>48</v>
      </c>
      <c r="Q37" s="29" t="s">
        <v>49</v>
      </c>
      <c r="R37" s="29">
        <v>3624755.3482626374</v>
      </c>
      <c r="S37" s="29">
        <v>3748319.2282034089</v>
      </c>
      <c r="T37" s="29">
        <v>2455711.013085058</v>
      </c>
      <c r="U37" s="29">
        <f t="shared" si="0"/>
        <v>65.514991215465244</v>
      </c>
      <c r="V37" s="30" t="s">
        <v>44</v>
      </c>
    </row>
    <row r="38" spans="1:22" ht="23.1" customHeight="1" thickTop="1" thickBot="1">
      <c r="A38" s="27"/>
      <c r="B38" s="136" t="s">
        <v>64</v>
      </c>
      <c r="C38" s="137"/>
      <c r="D38" s="137"/>
      <c r="E38" s="137"/>
      <c r="F38" s="137"/>
      <c r="G38" s="137"/>
      <c r="H38" s="137"/>
      <c r="I38" s="137"/>
      <c r="J38" s="137"/>
      <c r="K38" s="137"/>
      <c r="L38" s="137"/>
      <c r="M38" s="137"/>
      <c r="N38" s="137"/>
      <c r="O38" s="137"/>
      <c r="P38" s="137"/>
      <c r="Q38" s="137"/>
      <c r="R38" s="137"/>
      <c r="S38" s="137"/>
      <c r="T38" s="137"/>
      <c r="U38" s="137"/>
      <c r="V38" s="138"/>
    </row>
    <row r="39" spans="1:22" ht="23.1" customHeight="1">
      <c r="A39" s="27"/>
      <c r="B39" s="56"/>
      <c r="C39" s="56"/>
      <c r="D39" s="56"/>
      <c r="E39" s="56"/>
      <c r="F39" s="56"/>
      <c r="G39" s="56"/>
      <c r="H39" s="56"/>
      <c r="I39" s="57"/>
      <c r="J39" s="57"/>
      <c r="K39" s="56"/>
      <c r="L39" s="56"/>
      <c r="M39" s="56"/>
      <c r="N39" s="56"/>
      <c r="O39" s="58"/>
      <c r="P39" s="58"/>
      <c r="Q39" s="56"/>
      <c r="R39" s="59">
        <v>6.1112000000000002</v>
      </c>
      <c r="S39" s="60">
        <v>6.0752000000000006</v>
      </c>
      <c r="T39" s="60">
        <v>3.2712000000000003</v>
      </c>
      <c r="U39" s="61">
        <f t="shared" ref="U39:U61" si="1">IF(ISERROR(T39/S39),"N/A",T39/S39*100)</f>
        <v>53.845140900711087</v>
      </c>
      <c r="V39" s="56" t="s">
        <v>65</v>
      </c>
    </row>
    <row r="40" spans="1:22" ht="23.1" customHeight="1">
      <c r="A40" s="27"/>
      <c r="B40" s="56"/>
      <c r="C40" s="56"/>
      <c r="D40" s="56"/>
      <c r="E40" s="56"/>
      <c r="F40" s="56"/>
      <c r="G40" s="56"/>
      <c r="H40" s="56"/>
      <c r="I40" s="57"/>
      <c r="J40" s="57"/>
      <c r="K40" s="56"/>
      <c r="L40" s="56"/>
      <c r="M40" s="56"/>
      <c r="N40" s="56"/>
      <c r="O40" s="58"/>
      <c r="P40" s="58"/>
      <c r="Q40" s="56"/>
      <c r="R40" s="59">
        <v>1.75</v>
      </c>
      <c r="S40" s="60">
        <v>1.75</v>
      </c>
      <c r="T40" s="60">
        <v>1.7966666666666666</v>
      </c>
      <c r="U40" s="61">
        <f t="shared" si="1"/>
        <v>102.66666666666666</v>
      </c>
      <c r="V40" s="56" t="s">
        <v>66</v>
      </c>
    </row>
    <row r="41" spans="1:22" ht="23.1" customHeight="1">
      <c r="A41" s="27"/>
      <c r="B41" s="56"/>
      <c r="C41" s="56"/>
      <c r="D41" s="56"/>
      <c r="E41" s="56"/>
      <c r="F41" s="56"/>
      <c r="G41" s="56"/>
      <c r="H41" s="56"/>
      <c r="I41" s="57"/>
      <c r="J41" s="57"/>
      <c r="K41" s="56"/>
      <c r="L41" s="56"/>
      <c r="M41" s="56"/>
      <c r="N41" s="56"/>
      <c r="O41" s="58"/>
      <c r="P41" s="58"/>
      <c r="Q41" s="56"/>
      <c r="R41" s="59">
        <v>54.8</v>
      </c>
      <c r="S41" s="60">
        <v>44.714285714285715</v>
      </c>
      <c r="T41" s="60">
        <v>44.015714285714289</v>
      </c>
      <c r="U41" s="61">
        <f t="shared" si="1"/>
        <v>98.437699680511187</v>
      </c>
      <c r="V41" s="56" t="s">
        <v>67</v>
      </c>
    </row>
    <row r="42" spans="1:22" ht="23.1" customHeight="1">
      <c r="A42" s="27"/>
      <c r="B42" s="56"/>
      <c r="C42" s="56"/>
      <c r="D42" s="56"/>
      <c r="E42" s="56"/>
      <c r="F42" s="56"/>
      <c r="G42" s="56"/>
      <c r="H42" s="56"/>
      <c r="I42" s="57"/>
      <c r="J42" s="57"/>
      <c r="K42" s="56"/>
      <c r="L42" s="56"/>
      <c r="M42" s="56"/>
      <c r="N42" s="56"/>
      <c r="O42" s="58"/>
      <c r="P42" s="58"/>
      <c r="Q42" s="56"/>
      <c r="R42" s="59">
        <v>0.39800000000000002</v>
      </c>
      <c r="S42" s="60">
        <v>0.39800000000000002</v>
      </c>
      <c r="T42" s="60">
        <v>0.39800000000000002</v>
      </c>
      <c r="U42" s="61">
        <f t="shared" si="1"/>
        <v>100</v>
      </c>
      <c r="V42" s="56" t="s">
        <v>68</v>
      </c>
    </row>
    <row r="43" spans="1:22" ht="23.1" customHeight="1">
      <c r="A43" s="27"/>
      <c r="B43" s="56"/>
      <c r="C43" s="56"/>
      <c r="D43" s="56"/>
      <c r="E43" s="56"/>
      <c r="F43" s="56"/>
      <c r="G43" s="56"/>
      <c r="H43" s="56"/>
      <c r="I43" s="57"/>
      <c r="J43" s="57"/>
      <c r="K43" s="56"/>
      <c r="L43" s="56"/>
      <c r="M43" s="56"/>
      <c r="N43" s="56"/>
      <c r="O43" s="58"/>
      <c r="P43" s="58"/>
      <c r="Q43" s="56"/>
      <c r="R43" s="59">
        <v>13.42</v>
      </c>
      <c r="S43" s="60">
        <v>13.42</v>
      </c>
      <c r="T43" s="60">
        <v>2.5</v>
      </c>
      <c r="U43" s="61">
        <f t="shared" si="1"/>
        <v>18.628912071535023</v>
      </c>
      <c r="V43" s="56" t="s">
        <v>69</v>
      </c>
    </row>
    <row r="44" spans="1:22" ht="23.1" customHeight="1">
      <c r="A44" s="27"/>
      <c r="B44" s="56"/>
      <c r="C44" s="56"/>
      <c r="D44" s="56"/>
      <c r="E44" s="56"/>
      <c r="F44" s="56"/>
      <c r="G44" s="56"/>
      <c r="H44" s="56"/>
      <c r="I44" s="57"/>
      <c r="J44" s="57"/>
      <c r="K44" s="56"/>
      <c r="L44" s="56"/>
      <c r="M44" s="56"/>
      <c r="N44" s="56"/>
      <c r="O44" s="58"/>
      <c r="P44" s="58"/>
      <c r="Q44" s="56"/>
      <c r="R44" s="59">
        <v>20.356316666666665</v>
      </c>
      <c r="S44" s="60">
        <v>14.519649999999999</v>
      </c>
      <c r="T44" s="60">
        <v>7.8233999999999995</v>
      </c>
      <c r="U44" s="61">
        <f t="shared" si="1"/>
        <v>53.881464084878083</v>
      </c>
      <c r="V44" s="56" t="s">
        <v>70</v>
      </c>
    </row>
    <row r="45" spans="1:22" ht="23.1" customHeight="1">
      <c r="A45" s="27"/>
      <c r="B45" s="56"/>
      <c r="C45" s="56"/>
      <c r="D45" s="56"/>
      <c r="E45" s="56"/>
      <c r="F45" s="56"/>
      <c r="G45" s="56"/>
      <c r="H45" s="56"/>
      <c r="I45" s="57"/>
      <c r="J45" s="57"/>
      <c r="K45" s="56"/>
      <c r="L45" s="56"/>
      <c r="M45" s="56"/>
      <c r="N45" s="56"/>
      <c r="O45" s="58"/>
      <c r="P45" s="58"/>
      <c r="Q45" s="56"/>
      <c r="R45" s="59">
        <v>5717775.6466666674</v>
      </c>
      <c r="S45" s="60">
        <v>5717775.6466666674</v>
      </c>
      <c r="T45" s="60">
        <v>7525590.3358333344</v>
      </c>
      <c r="U45" s="61">
        <f t="shared" si="1"/>
        <v>131.61744707875312</v>
      </c>
      <c r="V45" s="56" t="s">
        <v>71</v>
      </c>
    </row>
    <row r="46" spans="1:22" ht="23.1" customHeight="1">
      <c r="A46" s="27"/>
      <c r="B46" s="56"/>
      <c r="C46" s="56"/>
      <c r="D46" s="56"/>
      <c r="E46" s="56"/>
      <c r="F46" s="56"/>
      <c r="G46" s="56"/>
      <c r="H46" s="56"/>
      <c r="I46" s="57"/>
      <c r="J46" s="57"/>
      <c r="K46" s="56"/>
      <c r="L46" s="56"/>
      <c r="M46" s="56"/>
      <c r="N46" s="56"/>
      <c r="O46" s="58"/>
      <c r="P46" s="58"/>
      <c r="Q46" s="56"/>
      <c r="R46" s="59">
        <v>25</v>
      </c>
      <c r="S46" s="60">
        <v>25</v>
      </c>
      <c r="T46" s="60">
        <v>25</v>
      </c>
      <c r="U46" s="61">
        <f t="shared" si="1"/>
        <v>100</v>
      </c>
      <c r="V46" s="56" t="s">
        <v>72</v>
      </c>
    </row>
    <row r="47" spans="1:22" ht="23.1" customHeight="1">
      <c r="A47" s="27"/>
      <c r="B47" s="56"/>
      <c r="C47" s="56"/>
      <c r="D47" s="56"/>
      <c r="E47" s="56"/>
      <c r="F47" s="56"/>
      <c r="G47" s="56"/>
      <c r="H47" s="56"/>
      <c r="I47" s="57"/>
      <c r="J47" s="57"/>
      <c r="K47" s="56"/>
      <c r="L47" s="56"/>
      <c r="M47" s="56"/>
      <c r="N47" s="56"/>
      <c r="O47" s="58"/>
      <c r="P47" s="58"/>
      <c r="Q47" s="56"/>
      <c r="R47" s="59">
        <v>20.0825</v>
      </c>
      <c r="S47" s="60">
        <v>20.09</v>
      </c>
      <c r="T47" s="60">
        <v>20.09</v>
      </c>
      <c r="U47" s="61">
        <f t="shared" si="1"/>
        <v>100</v>
      </c>
      <c r="V47" s="56" t="s">
        <v>73</v>
      </c>
    </row>
    <row r="48" spans="1:22" ht="23.1" customHeight="1">
      <c r="A48" s="27"/>
      <c r="B48" s="56"/>
      <c r="C48" s="56"/>
      <c r="D48" s="56"/>
      <c r="E48" s="56"/>
      <c r="F48" s="56"/>
      <c r="G48" s="56"/>
      <c r="H48" s="56"/>
      <c r="I48" s="57"/>
      <c r="J48" s="57"/>
      <c r="K48" s="56"/>
      <c r="L48" s="56"/>
      <c r="M48" s="56"/>
      <c r="N48" s="56"/>
      <c r="O48" s="58"/>
      <c r="P48" s="58"/>
      <c r="Q48" s="56"/>
      <c r="R48" s="59">
        <v>44.333333333333336</v>
      </c>
      <c r="S48" s="60">
        <v>34.333333333333336</v>
      </c>
      <c r="T48" s="60">
        <v>30.355</v>
      </c>
      <c r="U48" s="61">
        <f t="shared" si="1"/>
        <v>88.412621359223294</v>
      </c>
      <c r="V48" s="56" t="s">
        <v>74</v>
      </c>
    </row>
    <row r="49" spans="1:23" ht="23.1" customHeight="1">
      <c r="A49" s="27"/>
      <c r="B49" s="56"/>
      <c r="C49" s="56"/>
      <c r="D49" s="56"/>
      <c r="E49" s="56"/>
      <c r="F49" s="56"/>
      <c r="G49" s="56"/>
      <c r="H49" s="56"/>
      <c r="I49" s="57"/>
      <c r="J49" s="57"/>
      <c r="K49" s="56"/>
      <c r="L49" s="56"/>
      <c r="M49" s="56"/>
      <c r="N49" s="56"/>
      <c r="O49" s="58"/>
      <c r="P49" s="58"/>
      <c r="Q49" s="56"/>
      <c r="R49" s="59">
        <v>100</v>
      </c>
      <c r="S49" s="60">
        <v>100</v>
      </c>
      <c r="T49" s="60">
        <v>25</v>
      </c>
      <c r="U49" s="61">
        <f t="shared" si="1"/>
        <v>25</v>
      </c>
      <c r="V49" s="56" t="s">
        <v>75</v>
      </c>
    </row>
    <row r="50" spans="1:23" ht="23.1" customHeight="1">
      <c r="A50" s="27"/>
      <c r="B50" s="56"/>
      <c r="C50" s="56"/>
      <c r="D50" s="56"/>
      <c r="E50" s="56"/>
      <c r="F50" s="56"/>
      <c r="G50" s="56"/>
      <c r="H50" s="56"/>
      <c r="I50" s="57"/>
      <c r="J50" s="57"/>
      <c r="K50" s="56"/>
      <c r="L50" s="56"/>
      <c r="M50" s="56"/>
      <c r="N50" s="56"/>
      <c r="O50" s="58"/>
      <c r="P50" s="58"/>
      <c r="Q50" s="56"/>
      <c r="R50" s="59">
        <v>6.258</v>
      </c>
      <c r="S50" s="60">
        <v>6.0140000000000002</v>
      </c>
      <c r="T50" s="60">
        <v>6.056</v>
      </c>
      <c r="U50" s="61">
        <f t="shared" si="1"/>
        <v>100.69837046890588</v>
      </c>
      <c r="V50" s="56" t="s">
        <v>76</v>
      </c>
    </row>
    <row r="51" spans="1:23" ht="23.1" customHeight="1">
      <c r="A51" s="27"/>
      <c r="B51" s="56"/>
      <c r="C51" s="56"/>
      <c r="D51" s="56"/>
      <c r="E51" s="56"/>
      <c r="F51" s="56"/>
      <c r="G51" s="56"/>
      <c r="H51" s="56"/>
      <c r="I51" s="57"/>
      <c r="J51" s="57"/>
      <c r="K51" s="56"/>
      <c r="L51" s="56"/>
      <c r="M51" s="56"/>
      <c r="N51" s="56"/>
      <c r="O51" s="58"/>
      <c r="P51" s="58"/>
      <c r="Q51" s="56"/>
      <c r="R51" s="59">
        <v>57.577500000000008</v>
      </c>
      <c r="S51" s="60">
        <v>35.861000000000004</v>
      </c>
      <c r="T51" s="60">
        <v>34.683333333333337</v>
      </c>
      <c r="U51" s="61">
        <f t="shared" si="1"/>
        <v>96.716023907122874</v>
      </c>
      <c r="V51" s="56" t="s">
        <v>77</v>
      </c>
    </row>
    <row r="52" spans="1:23" ht="23.1" customHeight="1">
      <c r="A52" s="27"/>
      <c r="B52" s="56"/>
      <c r="C52" s="56"/>
      <c r="D52" s="56"/>
      <c r="E52" s="56"/>
      <c r="F52" s="56"/>
      <c r="G52" s="56"/>
      <c r="H52" s="56"/>
      <c r="I52" s="57"/>
      <c r="J52" s="57"/>
      <c r="K52" s="56"/>
      <c r="L52" s="56"/>
      <c r="M52" s="56"/>
      <c r="N52" s="56"/>
      <c r="O52" s="58"/>
      <c r="P52" s="58"/>
      <c r="Q52" s="56"/>
      <c r="R52" s="59">
        <v>27.773636363636363</v>
      </c>
      <c r="S52" s="60">
        <v>20.289000000000001</v>
      </c>
      <c r="T52" s="60">
        <v>17.572899999999997</v>
      </c>
      <c r="U52" s="61">
        <f t="shared" si="1"/>
        <v>86.612942974025316</v>
      </c>
      <c r="V52" s="56" t="s">
        <v>78</v>
      </c>
    </row>
    <row r="53" spans="1:23" ht="23.1" customHeight="1">
      <c r="A53" s="27"/>
      <c r="B53" s="56"/>
      <c r="C53" s="56"/>
      <c r="D53" s="56"/>
      <c r="E53" s="56"/>
      <c r="F53" s="56"/>
      <c r="G53" s="56"/>
      <c r="H53" s="56"/>
      <c r="I53" s="57"/>
      <c r="J53" s="57"/>
      <c r="K53" s="56"/>
      <c r="L53" s="56"/>
      <c r="M53" s="56"/>
      <c r="N53" s="56"/>
      <c r="O53" s="58"/>
      <c r="P53" s="58"/>
      <c r="Q53" s="56"/>
      <c r="R53" s="59">
        <v>91899621.530000001</v>
      </c>
      <c r="S53" s="60">
        <v>91899621.530000001</v>
      </c>
      <c r="T53" s="60">
        <v>22950002.100000001</v>
      </c>
      <c r="U53" s="61">
        <f t="shared" si="1"/>
        <v>24.972901648466671</v>
      </c>
      <c r="V53" s="56" t="s">
        <v>79</v>
      </c>
    </row>
    <row r="54" spans="1:23" ht="23.1" customHeight="1">
      <c r="A54" s="27"/>
      <c r="B54" s="56"/>
      <c r="C54" s="56"/>
      <c r="D54" s="56"/>
      <c r="E54" s="56"/>
      <c r="F54" s="56"/>
      <c r="G54" s="56"/>
      <c r="H54" s="56"/>
      <c r="I54" s="57"/>
      <c r="J54" s="57"/>
      <c r="K54" s="56"/>
      <c r="L54" s="56"/>
      <c r="M54" s="56"/>
      <c r="N54" s="56"/>
      <c r="O54" s="58"/>
      <c r="P54" s="58"/>
      <c r="Q54" s="56"/>
      <c r="R54" s="59">
        <v>36.81</v>
      </c>
      <c r="S54" s="60">
        <v>23.844999999999999</v>
      </c>
      <c r="T54" s="60">
        <v>24.33</v>
      </c>
      <c r="U54" s="61">
        <f t="shared" si="1"/>
        <v>102.03396938561544</v>
      </c>
      <c r="V54" s="56" t="s">
        <v>80</v>
      </c>
    </row>
    <row r="55" spans="1:23" ht="23.1" customHeight="1">
      <c r="A55" s="27"/>
      <c r="B55" s="56"/>
      <c r="C55" s="56"/>
      <c r="D55" s="56"/>
      <c r="E55" s="56"/>
      <c r="F55" s="56"/>
      <c r="G55" s="56"/>
      <c r="H55" s="56"/>
      <c r="I55" s="57"/>
      <c r="J55" s="57"/>
      <c r="K55" s="56"/>
      <c r="L55" s="56"/>
      <c r="M55" s="56"/>
      <c r="N55" s="56"/>
      <c r="O55" s="58"/>
      <c r="P55" s="58"/>
      <c r="Q55" s="56"/>
      <c r="R55" s="59">
        <v>22.99</v>
      </c>
      <c r="S55" s="60">
        <v>22.99</v>
      </c>
      <c r="T55" s="60">
        <v>22.99</v>
      </c>
      <c r="U55" s="61">
        <f t="shared" si="1"/>
        <v>100</v>
      </c>
      <c r="V55" s="56" t="s">
        <v>81</v>
      </c>
    </row>
    <row r="56" spans="1:23" ht="23.1" customHeight="1">
      <c r="A56" s="27"/>
      <c r="B56" s="56"/>
      <c r="C56" s="56"/>
      <c r="D56" s="56"/>
      <c r="E56" s="56"/>
      <c r="F56" s="56"/>
      <c r="G56" s="56"/>
      <c r="H56" s="56"/>
      <c r="I56" s="57"/>
      <c r="J56" s="57"/>
      <c r="K56" s="56"/>
      <c r="L56" s="56"/>
      <c r="M56" s="56"/>
      <c r="N56" s="56"/>
      <c r="O56" s="58"/>
      <c r="P56" s="58"/>
      <c r="Q56" s="56"/>
      <c r="R56" s="59">
        <v>29.271666666666665</v>
      </c>
      <c r="S56" s="60">
        <v>21.571666666666669</v>
      </c>
      <c r="T56" s="60">
        <v>18.241666666666667</v>
      </c>
      <c r="U56" s="61">
        <f t="shared" si="1"/>
        <v>84.563084292667838</v>
      </c>
      <c r="V56" s="56" t="s">
        <v>82</v>
      </c>
    </row>
    <row r="57" spans="1:23" ht="23.1" customHeight="1">
      <c r="A57" s="27"/>
      <c r="B57" s="56"/>
      <c r="C57" s="56"/>
      <c r="D57" s="56"/>
      <c r="E57" s="56"/>
      <c r="F57" s="56"/>
      <c r="G57" s="56"/>
      <c r="H57" s="56"/>
      <c r="I57" s="57"/>
      <c r="J57" s="57"/>
      <c r="K57" s="56"/>
      <c r="L57" s="56"/>
      <c r="M57" s="56"/>
      <c r="N57" s="56"/>
      <c r="O57" s="58"/>
      <c r="P57" s="58"/>
      <c r="Q57" s="56"/>
      <c r="R57" s="59">
        <v>0.42499999999999999</v>
      </c>
      <c r="S57" s="60">
        <v>0.15</v>
      </c>
      <c r="T57" s="60">
        <v>0.185</v>
      </c>
      <c r="U57" s="61">
        <f t="shared" si="1"/>
        <v>123.33333333333334</v>
      </c>
      <c r="V57" s="56" t="s">
        <v>83</v>
      </c>
    </row>
    <row r="58" spans="1:23" ht="23.1" customHeight="1">
      <c r="A58" s="27"/>
      <c r="B58" s="56"/>
      <c r="C58" s="56"/>
      <c r="D58" s="56"/>
      <c r="E58" s="56"/>
      <c r="F58" s="56"/>
      <c r="G58" s="56"/>
      <c r="H58" s="56"/>
      <c r="I58" s="57"/>
      <c r="J58" s="57"/>
      <c r="K58" s="56"/>
      <c r="L58" s="56"/>
      <c r="M58" s="56"/>
      <c r="N58" s="56"/>
      <c r="O58" s="58"/>
      <c r="P58" s="58"/>
      <c r="Q58" s="56"/>
      <c r="R58" s="59">
        <v>50.125</v>
      </c>
      <c r="S58" s="60">
        <v>50.125</v>
      </c>
      <c r="T58" s="60">
        <v>294.935</v>
      </c>
      <c r="U58" s="61">
        <f t="shared" si="1"/>
        <v>588.39900249376558</v>
      </c>
      <c r="V58" s="56" t="s">
        <v>84</v>
      </c>
    </row>
    <row r="59" spans="1:23" ht="23.1" customHeight="1">
      <c r="A59" s="27"/>
      <c r="B59" s="56"/>
      <c r="C59" s="56"/>
      <c r="D59" s="56"/>
      <c r="E59" s="56"/>
      <c r="F59" s="56"/>
      <c r="G59" s="56"/>
      <c r="H59" s="56"/>
      <c r="I59" s="57"/>
      <c r="J59" s="57"/>
      <c r="K59" s="56"/>
      <c r="L59" s="56"/>
      <c r="M59" s="56"/>
      <c r="N59" s="56"/>
      <c r="O59" s="58"/>
      <c r="P59" s="58"/>
      <c r="Q59" s="56"/>
      <c r="R59" s="59">
        <v>0.56000000000000005</v>
      </c>
      <c r="S59" s="60">
        <v>0.56000000000000005</v>
      </c>
      <c r="T59" s="60">
        <v>0.57999999999999996</v>
      </c>
      <c r="U59" s="61">
        <f t="shared" si="1"/>
        <v>103.57142857142856</v>
      </c>
      <c r="V59" s="56" t="s">
        <v>85</v>
      </c>
    </row>
    <row r="60" spans="1:23" ht="23.1" customHeight="1">
      <c r="A60" s="27"/>
      <c r="B60" s="56"/>
      <c r="C60" s="56"/>
      <c r="D60" s="56"/>
      <c r="E60" s="56"/>
      <c r="F60" s="56"/>
      <c r="G60" s="56"/>
      <c r="H60" s="56"/>
      <c r="I60" s="57"/>
      <c r="J60" s="57"/>
      <c r="K60" s="56"/>
      <c r="L60" s="56"/>
      <c r="M60" s="56"/>
      <c r="N60" s="56"/>
      <c r="O60" s="58"/>
      <c r="P60" s="58"/>
      <c r="Q60" s="56"/>
      <c r="R60" s="59">
        <v>77437830</v>
      </c>
      <c r="S60" s="60">
        <v>77437830</v>
      </c>
      <c r="T60" s="60">
        <v>77437830</v>
      </c>
      <c r="U60" s="61">
        <f t="shared" si="1"/>
        <v>100</v>
      </c>
      <c r="V60" s="56" t="s">
        <v>86</v>
      </c>
    </row>
    <row r="61" spans="1:23" ht="23.1" customHeight="1" thickBot="1">
      <c r="A61" s="27"/>
      <c r="B61" s="56"/>
      <c r="C61" s="56"/>
      <c r="D61" s="56"/>
      <c r="E61" s="56"/>
      <c r="F61" s="56"/>
      <c r="G61" s="56"/>
      <c r="H61" s="56"/>
      <c r="I61" s="57"/>
      <c r="J61" s="57"/>
      <c r="K61" s="56"/>
      <c r="L61" s="56"/>
      <c r="M61" s="56"/>
      <c r="N61" s="56"/>
      <c r="O61" s="58"/>
      <c r="P61" s="58"/>
      <c r="Q61" s="56"/>
      <c r="R61" s="59">
        <v>47.13</v>
      </c>
      <c r="S61" s="60">
        <v>47.13</v>
      </c>
      <c r="T61" s="60">
        <v>46.21</v>
      </c>
      <c r="U61" s="61">
        <f t="shared" si="1"/>
        <v>98.047952471886262</v>
      </c>
      <c r="V61" s="56" t="s">
        <v>88</v>
      </c>
    </row>
    <row r="62" spans="1:23" ht="22.5" customHeight="1" thickTop="1" thickBot="1">
      <c r="B62" s="8" t="s">
        <v>50</v>
      </c>
      <c r="C62" s="9"/>
      <c r="D62" s="9"/>
      <c r="E62" s="9"/>
      <c r="F62" s="9"/>
      <c r="G62" s="9"/>
      <c r="H62" s="10"/>
      <c r="I62" s="10"/>
      <c r="J62" s="10"/>
      <c r="K62" s="10"/>
      <c r="L62" s="10"/>
      <c r="M62" s="10"/>
      <c r="N62" s="10"/>
      <c r="O62" s="10"/>
      <c r="P62" s="10"/>
      <c r="Q62" s="10"/>
      <c r="R62" s="10"/>
      <c r="S62" s="10"/>
      <c r="T62" s="10"/>
      <c r="U62" s="10"/>
      <c r="V62" s="11"/>
      <c r="W62" s="31"/>
    </row>
    <row r="63" spans="1:23" ht="32.25" customHeight="1" thickTop="1">
      <c r="B63" s="32"/>
      <c r="C63" s="33"/>
      <c r="D63" s="33"/>
      <c r="E63" s="33"/>
      <c r="F63" s="33"/>
      <c r="G63" s="33"/>
      <c r="H63" s="34"/>
      <c r="I63" s="34"/>
      <c r="J63" s="34"/>
      <c r="K63" s="34"/>
      <c r="L63" s="34"/>
      <c r="M63" s="34"/>
      <c r="N63" s="34"/>
      <c r="O63" s="34"/>
      <c r="P63" s="35"/>
      <c r="Q63" s="36"/>
      <c r="R63" s="24" t="s">
        <v>51</v>
      </c>
      <c r="S63" s="23" t="s">
        <v>52</v>
      </c>
      <c r="T63" s="24" t="s">
        <v>53</v>
      </c>
      <c r="U63" s="24" t="s">
        <v>54</v>
      </c>
      <c r="V63" s="108"/>
    </row>
    <row r="64" spans="1:23" ht="30" customHeight="1" thickBot="1">
      <c r="B64" s="37"/>
      <c r="C64" s="38"/>
      <c r="D64" s="38"/>
      <c r="E64" s="38"/>
      <c r="F64" s="38"/>
      <c r="G64" s="38"/>
      <c r="H64" s="39"/>
      <c r="I64" s="39"/>
      <c r="J64" s="39"/>
      <c r="K64" s="39"/>
      <c r="L64" s="39"/>
      <c r="M64" s="39"/>
      <c r="N64" s="39"/>
      <c r="O64" s="39"/>
      <c r="P64" s="40"/>
      <c r="Q64" s="41"/>
      <c r="R64" s="42" t="s">
        <v>55</v>
      </c>
      <c r="S64" s="41" t="s">
        <v>55</v>
      </c>
      <c r="T64" s="41" t="s">
        <v>55</v>
      </c>
      <c r="U64" s="41" t="s">
        <v>56</v>
      </c>
      <c r="V64" s="109"/>
    </row>
    <row r="65" spans="2:22" ht="13.5" customHeight="1" thickBot="1">
      <c r="B65" s="110" t="s">
        <v>57</v>
      </c>
      <c r="C65" s="111"/>
      <c r="D65" s="111"/>
      <c r="E65" s="43"/>
      <c r="F65" s="43"/>
      <c r="G65" s="43"/>
      <c r="H65" s="44"/>
      <c r="I65" s="44"/>
      <c r="J65" s="44"/>
      <c r="K65" s="44"/>
      <c r="L65" s="44"/>
      <c r="M65" s="44"/>
      <c r="N65" s="44"/>
      <c r="O65" s="44"/>
      <c r="P65" s="45"/>
      <c r="Q65" s="45"/>
      <c r="R65" s="46">
        <v>54413.838109999997</v>
      </c>
      <c r="S65" s="46">
        <v>13603.459527000001</v>
      </c>
      <c r="T65" s="46">
        <v>13603.459527000001</v>
      </c>
      <c r="U65" s="46">
        <f>+IF(ISERR(T65/S65*100),"N/A",T65/S65*100)</f>
        <v>100</v>
      </c>
      <c r="V65" s="47"/>
    </row>
    <row r="66" spans="2:22" ht="13.5" customHeight="1" thickBot="1">
      <c r="B66" s="112" t="s">
        <v>58</v>
      </c>
      <c r="C66" s="113"/>
      <c r="D66" s="113"/>
      <c r="E66" s="48"/>
      <c r="F66" s="48"/>
      <c r="G66" s="48"/>
      <c r="H66" s="49"/>
      <c r="I66" s="49"/>
      <c r="J66" s="49"/>
      <c r="K66" s="49"/>
      <c r="L66" s="49"/>
      <c r="M66" s="49"/>
      <c r="N66" s="49"/>
      <c r="O66" s="49"/>
      <c r="P66" s="50"/>
      <c r="Q66" s="50"/>
      <c r="R66" s="46">
        <v>54413.838109999997</v>
      </c>
      <c r="S66" s="46">
        <v>13603.459527000001</v>
      </c>
      <c r="T66" s="46">
        <v>13603.459527000001</v>
      </c>
      <c r="U66" s="46">
        <f>+IF(ISERR(T66/S66*100),"N/A",T66/S66*100)</f>
        <v>100</v>
      </c>
      <c r="V66" s="47"/>
    </row>
    <row r="67" spans="2:22" s="51" customFormat="1" ht="14.85" customHeight="1" thickTop="1" thickBot="1">
      <c r="B67" s="52" t="s">
        <v>59</v>
      </c>
      <c r="C67" s="53"/>
      <c r="D67" s="53"/>
      <c r="E67" s="53"/>
      <c r="F67" s="53"/>
      <c r="G67" s="53"/>
      <c r="H67" s="54"/>
      <c r="I67" s="54"/>
      <c r="J67" s="54"/>
      <c r="K67" s="54"/>
      <c r="L67" s="54"/>
      <c r="M67" s="54"/>
      <c r="N67" s="54"/>
      <c r="O67" s="54"/>
      <c r="P67" s="54"/>
      <c r="Q67" s="54"/>
      <c r="R67" s="54"/>
      <c r="S67" s="54"/>
      <c r="T67" s="54"/>
      <c r="U67" s="54"/>
      <c r="V67" s="55"/>
    </row>
    <row r="68" spans="2:22" ht="44.25" customHeight="1" thickTop="1">
      <c r="B68" s="114" t="s">
        <v>60</v>
      </c>
      <c r="C68" s="115"/>
      <c r="D68" s="115"/>
      <c r="E68" s="115"/>
      <c r="F68" s="115"/>
      <c r="G68" s="115"/>
      <c r="H68" s="115"/>
      <c r="I68" s="115"/>
      <c r="J68" s="115"/>
      <c r="K68" s="115"/>
      <c r="L68" s="115"/>
      <c r="M68" s="115"/>
      <c r="N68" s="115"/>
      <c r="O68" s="115"/>
      <c r="P68" s="115"/>
      <c r="Q68" s="115"/>
      <c r="R68" s="115"/>
      <c r="S68" s="115"/>
      <c r="T68" s="115"/>
      <c r="U68" s="115"/>
      <c r="V68" s="116"/>
    </row>
    <row r="69" spans="2:22" ht="409.5" customHeight="1">
      <c r="B69" s="104" t="s">
        <v>266</v>
      </c>
      <c r="C69" s="105"/>
      <c r="D69" s="105"/>
      <c r="E69" s="105"/>
      <c r="F69" s="105"/>
      <c r="G69" s="105"/>
      <c r="H69" s="105"/>
      <c r="I69" s="105"/>
      <c r="J69" s="105"/>
      <c r="K69" s="105"/>
      <c r="L69" s="105"/>
      <c r="M69" s="105"/>
      <c r="N69" s="105"/>
      <c r="O69" s="105"/>
      <c r="P69" s="105"/>
      <c r="Q69" s="105"/>
      <c r="R69" s="105"/>
      <c r="S69" s="105"/>
      <c r="T69" s="105"/>
      <c r="U69" s="105"/>
      <c r="V69" s="106"/>
    </row>
    <row r="70" spans="2:22" ht="409.5" customHeight="1">
      <c r="B70" s="132" t="s">
        <v>267</v>
      </c>
      <c r="C70" s="133"/>
      <c r="D70" s="133"/>
      <c r="E70" s="133"/>
      <c r="F70" s="133"/>
      <c r="G70" s="133"/>
      <c r="H70" s="133"/>
      <c r="I70" s="133"/>
      <c r="J70" s="133"/>
      <c r="K70" s="133"/>
      <c r="L70" s="133"/>
      <c r="M70" s="133"/>
      <c r="N70" s="133"/>
      <c r="O70" s="133"/>
      <c r="P70" s="133"/>
      <c r="Q70" s="133"/>
      <c r="R70" s="133"/>
      <c r="S70" s="133"/>
      <c r="T70" s="133"/>
      <c r="U70" s="133"/>
      <c r="V70" s="134"/>
    </row>
    <row r="71" spans="2:22" ht="409.5" customHeight="1">
      <c r="B71" s="132" t="s">
        <v>268</v>
      </c>
      <c r="C71" s="133"/>
      <c r="D71" s="133"/>
      <c r="E71" s="133"/>
      <c r="F71" s="133"/>
      <c r="G71" s="133"/>
      <c r="H71" s="133"/>
      <c r="I71" s="133"/>
      <c r="J71" s="133"/>
      <c r="K71" s="133"/>
      <c r="L71" s="133"/>
      <c r="M71" s="133"/>
      <c r="N71" s="133"/>
      <c r="O71" s="133"/>
      <c r="P71" s="133"/>
      <c r="Q71" s="133"/>
      <c r="R71" s="133"/>
      <c r="S71" s="133"/>
      <c r="T71" s="133"/>
      <c r="U71" s="133"/>
      <c r="V71" s="134"/>
    </row>
    <row r="72" spans="2:22" ht="236.25" customHeight="1">
      <c r="B72" s="132" t="s">
        <v>269</v>
      </c>
      <c r="C72" s="133"/>
      <c r="D72" s="133"/>
      <c r="E72" s="133"/>
      <c r="F72" s="133"/>
      <c r="G72" s="133"/>
      <c r="H72" s="133"/>
      <c r="I72" s="133"/>
      <c r="J72" s="133"/>
      <c r="K72" s="133"/>
      <c r="L72" s="133"/>
      <c r="M72" s="133"/>
      <c r="N72" s="133"/>
      <c r="O72" s="133"/>
      <c r="P72" s="133"/>
      <c r="Q72" s="133"/>
      <c r="R72" s="133"/>
      <c r="S72" s="133"/>
      <c r="T72" s="133"/>
      <c r="U72" s="133"/>
      <c r="V72" s="134"/>
    </row>
    <row r="73" spans="2:22" ht="409.5" customHeight="1">
      <c r="B73" s="104" t="s">
        <v>270</v>
      </c>
      <c r="C73" s="105"/>
      <c r="D73" s="105"/>
      <c r="E73" s="105"/>
      <c r="F73" s="105"/>
      <c r="G73" s="105"/>
      <c r="H73" s="105"/>
      <c r="I73" s="105"/>
      <c r="J73" s="105"/>
      <c r="K73" s="105"/>
      <c r="L73" s="105"/>
      <c r="M73" s="105"/>
      <c r="N73" s="105"/>
      <c r="O73" s="105"/>
      <c r="P73" s="105"/>
      <c r="Q73" s="105"/>
      <c r="R73" s="105"/>
      <c r="S73" s="105"/>
      <c r="T73" s="105"/>
      <c r="U73" s="105"/>
      <c r="V73" s="106"/>
    </row>
    <row r="74" spans="2:22" ht="409.5" customHeight="1">
      <c r="B74" s="117" t="s">
        <v>271</v>
      </c>
      <c r="C74" s="117"/>
      <c r="D74" s="117"/>
      <c r="E74" s="117"/>
      <c r="F74" s="117"/>
      <c r="G74" s="117"/>
      <c r="H74" s="117"/>
      <c r="I74" s="117"/>
      <c r="J74" s="117"/>
      <c r="K74" s="117"/>
      <c r="L74" s="117"/>
      <c r="M74" s="117"/>
      <c r="N74" s="117"/>
      <c r="O74" s="117"/>
      <c r="P74" s="117"/>
      <c r="Q74" s="117"/>
      <c r="R74" s="117"/>
      <c r="S74" s="117"/>
      <c r="T74" s="117"/>
      <c r="U74" s="117"/>
      <c r="V74" s="117"/>
    </row>
    <row r="75" spans="2:22" ht="409.5" customHeight="1">
      <c r="B75" s="118" t="s">
        <v>272</v>
      </c>
      <c r="C75" s="118"/>
      <c r="D75" s="118"/>
      <c r="E75" s="118"/>
      <c r="F75" s="118"/>
      <c r="G75" s="118"/>
      <c r="H75" s="118"/>
      <c r="I75" s="118"/>
      <c r="J75" s="118"/>
      <c r="K75" s="118"/>
      <c r="L75" s="118"/>
      <c r="M75" s="118"/>
      <c r="N75" s="118"/>
      <c r="O75" s="118"/>
      <c r="P75" s="118"/>
      <c r="Q75" s="118"/>
      <c r="R75" s="118"/>
      <c r="S75" s="118"/>
      <c r="T75" s="118"/>
      <c r="U75" s="118"/>
      <c r="V75" s="118"/>
    </row>
    <row r="76" spans="2:22" ht="409.5" customHeight="1">
      <c r="B76" s="118" t="s">
        <v>273</v>
      </c>
      <c r="C76" s="118"/>
      <c r="D76" s="118"/>
      <c r="E76" s="118"/>
      <c r="F76" s="118"/>
      <c r="G76" s="118"/>
      <c r="H76" s="118"/>
      <c r="I76" s="118"/>
      <c r="J76" s="118"/>
      <c r="K76" s="118"/>
      <c r="L76" s="118"/>
      <c r="M76" s="118"/>
      <c r="N76" s="118"/>
      <c r="O76" s="118"/>
      <c r="P76" s="118"/>
      <c r="Q76" s="118"/>
      <c r="R76" s="118"/>
      <c r="S76" s="118"/>
      <c r="T76" s="118"/>
      <c r="U76" s="118"/>
      <c r="V76" s="118"/>
    </row>
  </sheetData>
  <mergeCells count="41">
    <mergeCell ref="B73:V73"/>
    <mergeCell ref="B38:V38"/>
    <mergeCell ref="V63:V64"/>
    <mergeCell ref="B65:D65"/>
    <mergeCell ref="B66:D66"/>
    <mergeCell ref="B68:V68"/>
    <mergeCell ref="B69:V69"/>
    <mergeCell ref="B71:V71"/>
    <mergeCell ref="B72:V72"/>
    <mergeCell ref="I11:K11"/>
    <mergeCell ref="L11:O11"/>
    <mergeCell ref="B12:V12"/>
    <mergeCell ref="I37:K37"/>
    <mergeCell ref="L37:O37"/>
    <mergeCell ref="T6:V6"/>
    <mergeCell ref="L9:O10"/>
    <mergeCell ref="P9:P10"/>
    <mergeCell ref="Q9:Q10"/>
    <mergeCell ref="R9:S9"/>
    <mergeCell ref="T9:T10"/>
    <mergeCell ref="B1:L1"/>
    <mergeCell ref="D4:H4"/>
    <mergeCell ref="L4:O4"/>
    <mergeCell ref="Q4:R4"/>
    <mergeCell ref="T4:V4"/>
    <mergeCell ref="B74:V74"/>
    <mergeCell ref="B75:V75"/>
    <mergeCell ref="B76:V76"/>
    <mergeCell ref="B5:V5"/>
    <mergeCell ref="B8:H10"/>
    <mergeCell ref="B11:H11"/>
    <mergeCell ref="B37:H37"/>
    <mergeCell ref="B70:V70"/>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25"/>
  <sheetViews>
    <sheetView showGridLines="0" tabSelected="1" view="pageBreakPreview"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7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31.58</v>
      </c>
      <c r="S11" s="29">
        <v>31.58</v>
      </c>
      <c r="T11" s="29">
        <v>31.465</v>
      </c>
      <c r="U11" s="29">
        <f>IF(ISERROR(T11/S11),"N/A",T11/S11*100)</f>
        <v>99.635845471817603</v>
      </c>
      <c r="V11" s="30" t="s">
        <v>44</v>
      </c>
    </row>
    <row r="12" spans="1:35" ht="18.75" customHeight="1" thickTop="1" thickBot="1">
      <c r="A12" s="27"/>
      <c r="B12" s="139" t="s">
        <v>89</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c r="A13" s="63"/>
      <c r="B13" s="64" t="s">
        <v>90</v>
      </c>
      <c r="C13" s="64"/>
      <c r="D13" s="65"/>
      <c r="E13" s="64"/>
      <c r="F13" s="64"/>
      <c r="G13" s="64"/>
      <c r="H13" s="64"/>
      <c r="I13" s="66"/>
      <c r="J13" s="57"/>
      <c r="K13" s="66"/>
      <c r="L13" s="57"/>
      <c r="M13" s="66"/>
      <c r="N13" s="57"/>
      <c r="O13" s="66"/>
      <c r="P13" s="57"/>
      <c r="Q13" s="67"/>
      <c r="R13" s="68">
        <v>63.16</v>
      </c>
      <c r="S13" s="68">
        <v>63.16</v>
      </c>
      <c r="T13" s="68">
        <v>62.93</v>
      </c>
      <c r="U13" s="68">
        <f>IF(ISERROR(T13/S13),"N/A",T13/S13*100)</f>
        <v>99.635845471817603</v>
      </c>
      <c r="V13" s="64" t="s">
        <v>91</v>
      </c>
    </row>
    <row r="14" spans="1:35" s="62" customFormat="1" ht="18" customHeight="1" thickBot="1">
      <c r="A14" s="63"/>
      <c r="B14" s="64" t="s">
        <v>90</v>
      </c>
      <c r="C14" s="64"/>
      <c r="D14" s="65"/>
      <c r="E14" s="64"/>
      <c r="F14" s="64"/>
      <c r="G14" s="64"/>
      <c r="H14" s="64"/>
      <c r="I14" s="66"/>
      <c r="J14" s="57"/>
      <c r="K14" s="66"/>
      <c r="L14" s="57"/>
      <c r="M14" s="66"/>
      <c r="N14" s="57"/>
      <c r="O14" s="66"/>
      <c r="P14" s="57"/>
      <c r="Q14" s="67"/>
      <c r="R14" s="68">
        <v>0</v>
      </c>
      <c r="S14" s="68">
        <v>0</v>
      </c>
      <c r="T14" s="68">
        <v>0</v>
      </c>
      <c r="U14" s="68" t="str">
        <f>IF(ISERROR(T14/S14),"N/A",T14/S14*100)</f>
        <v>N/A</v>
      </c>
      <c r="V14" s="64" t="s">
        <v>92</v>
      </c>
    </row>
    <row r="15" spans="1:35" ht="75" customHeight="1" thickTop="1" thickBot="1">
      <c r="A15" s="27"/>
      <c r="B15" s="28" t="s">
        <v>45</v>
      </c>
      <c r="C15" s="107"/>
      <c r="D15" s="107"/>
      <c r="E15" s="107"/>
      <c r="F15" s="107"/>
      <c r="G15" s="107"/>
      <c r="H15" s="107"/>
      <c r="I15" s="107" t="s">
        <v>46</v>
      </c>
      <c r="J15" s="107"/>
      <c r="K15" s="107"/>
      <c r="L15" s="107" t="s">
        <v>47</v>
      </c>
      <c r="M15" s="107"/>
      <c r="N15" s="107"/>
      <c r="O15" s="107"/>
      <c r="P15" s="29" t="s">
        <v>48</v>
      </c>
      <c r="Q15" s="29" t="s">
        <v>49</v>
      </c>
      <c r="R15" s="29">
        <v>6.1112000000000002</v>
      </c>
      <c r="S15" s="29">
        <v>6.0752000000000006</v>
      </c>
      <c r="T15" s="29">
        <v>3.2712000000000003</v>
      </c>
      <c r="U15" s="29">
        <f>IF(ISERROR(T15/S15),"N/A",T15/S15*100)</f>
        <v>53.845140900711087</v>
      </c>
      <c r="V15" s="30" t="s">
        <v>44</v>
      </c>
    </row>
    <row r="16" spans="1:35" ht="18.75" customHeight="1" thickTop="1" thickBot="1">
      <c r="A16" s="27"/>
      <c r="B16" s="139" t="s">
        <v>89</v>
      </c>
      <c r="C16" s="137"/>
      <c r="D16" s="137"/>
      <c r="E16" s="137"/>
      <c r="F16" s="137"/>
      <c r="G16" s="137"/>
      <c r="H16" s="137"/>
      <c r="I16" s="137"/>
      <c r="J16" s="137"/>
      <c r="K16" s="137"/>
      <c r="L16" s="137"/>
      <c r="M16" s="137"/>
      <c r="N16" s="137"/>
      <c r="O16" s="137"/>
      <c r="P16" s="137"/>
      <c r="Q16" s="137"/>
      <c r="R16" s="137"/>
      <c r="S16" s="137"/>
      <c r="T16" s="137"/>
      <c r="U16" s="137"/>
      <c r="V16" s="138"/>
    </row>
    <row r="17" spans="1:22" s="62" customFormat="1" ht="18" customHeight="1">
      <c r="A17" s="63"/>
      <c r="B17" s="64" t="s">
        <v>90</v>
      </c>
      <c r="C17" s="64"/>
      <c r="D17" s="65"/>
      <c r="E17" s="64"/>
      <c r="F17" s="64"/>
      <c r="G17" s="64"/>
      <c r="H17" s="64"/>
      <c r="I17" s="66"/>
      <c r="J17" s="57"/>
      <c r="K17" s="66"/>
      <c r="L17" s="57"/>
      <c r="M17" s="66"/>
      <c r="N17" s="57"/>
      <c r="O17" s="66"/>
      <c r="P17" s="57"/>
      <c r="Q17" s="67"/>
      <c r="R17" s="68">
        <v>0.52</v>
      </c>
      <c r="S17" s="68">
        <v>0.34</v>
      </c>
      <c r="T17" s="68">
        <v>0.32</v>
      </c>
      <c r="U17" s="68">
        <f>IF(ISERROR(T17/S17),"N/A",T17/S17*100)</f>
        <v>94.117647058823522</v>
      </c>
      <c r="V17" s="64" t="s">
        <v>93</v>
      </c>
    </row>
    <row r="18" spans="1:22" s="62" customFormat="1" ht="18" customHeight="1">
      <c r="A18" s="63"/>
      <c r="B18" s="64" t="s">
        <v>90</v>
      </c>
      <c r="C18" s="64"/>
      <c r="D18" s="65"/>
      <c r="E18" s="64"/>
      <c r="F18" s="64"/>
      <c r="G18" s="64"/>
      <c r="H18" s="64"/>
      <c r="I18" s="66"/>
      <c r="J18" s="57"/>
      <c r="K18" s="66"/>
      <c r="L18" s="57"/>
      <c r="M18" s="66"/>
      <c r="N18" s="57"/>
      <c r="O18" s="66"/>
      <c r="P18" s="57"/>
      <c r="Q18" s="67"/>
      <c r="R18" s="68">
        <v>4.9400000000000004</v>
      </c>
      <c r="S18" s="68">
        <v>4.9400000000000004</v>
      </c>
      <c r="T18" s="68">
        <v>4.9400000000000004</v>
      </c>
      <c r="U18" s="68">
        <f>IF(ISERROR(T18/S18),"N/A",T18/S18*100)</f>
        <v>100</v>
      </c>
      <c r="V18" s="64" t="s">
        <v>94</v>
      </c>
    </row>
    <row r="19" spans="1:22" s="62" customFormat="1" ht="18" customHeight="1">
      <c r="A19" s="63"/>
      <c r="B19" s="64" t="s">
        <v>90</v>
      </c>
      <c r="C19" s="64"/>
      <c r="D19" s="65"/>
      <c r="E19" s="64"/>
      <c r="F19" s="64"/>
      <c r="G19" s="64"/>
      <c r="H19" s="64"/>
      <c r="I19" s="66"/>
      <c r="J19" s="57"/>
      <c r="K19" s="66"/>
      <c r="L19" s="57"/>
      <c r="M19" s="66"/>
      <c r="N19" s="57"/>
      <c r="O19" s="66"/>
      <c r="P19" s="57"/>
      <c r="Q19" s="67"/>
      <c r="R19" s="68">
        <v>9.6000000000000002E-2</v>
      </c>
      <c r="S19" s="68">
        <v>9.6000000000000002E-2</v>
      </c>
      <c r="T19" s="68">
        <v>9.6000000000000002E-2</v>
      </c>
      <c r="U19" s="68">
        <f>IF(ISERROR(T19/S19),"N/A",T19/S19*100)</f>
        <v>100</v>
      </c>
      <c r="V19" s="64" t="s">
        <v>92</v>
      </c>
    </row>
    <row r="20" spans="1:22" s="62" customFormat="1" ht="18" customHeight="1">
      <c r="A20" s="63"/>
      <c r="B20" s="64" t="s">
        <v>90</v>
      </c>
      <c r="C20" s="64"/>
      <c r="D20" s="65"/>
      <c r="E20" s="64"/>
      <c r="F20" s="64"/>
      <c r="G20" s="64"/>
      <c r="H20" s="64"/>
      <c r="I20" s="66"/>
      <c r="J20" s="57"/>
      <c r="K20" s="66"/>
      <c r="L20" s="57"/>
      <c r="M20" s="66"/>
      <c r="N20" s="57"/>
      <c r="O20" s="66"/>
      <c r="P20" s="57"/>
      <c r="Q20" s="67"/>
      <c r="R20" s="68">
        <v>25</v>
      </c>
      <c r="S20" s="68">
        <v>25</v>
      </c>
      <c r="T20" s="68">
        <v>11</v>
      </c>
      <c r="U20" s="68">
        <f>IF(ISERROR(T20/S20),"N/A",T20/S20*100)</f>
        <v>44</v>
      </c>
      <c r="V20" s="64" t="s">
        <v>95</v>
      </c>
    </row>
    <row r="21" spans="1:22" s="62" customFormat="1" ht="18" customHeight="1" thickBot="1">
      <c r="A21" s="63"/>
      <c r="B21" s="64" t="s">
        <v>90</v>
      </c>
      <c r="C21" s="64"/>
      <c r="D21" s="65"/>
      <c r="E21" s="64"/>
      <c r="F21" s="64"/>
      <c r="G21" s="64"/>
      <c r="H21" s="64"/>
      <c r="I21" s="66"/>
      <c r="J21" s="57"/>
      <c r="K21" s="66"/>
      <c r="L21" s="57"/>
      <c r="M21" s="66"/>
      <c r="N21" s="57"/>
      <c r="O21" s="66"/>
      <c r="P21" s="57"/>
      <c r="Q21" s="67"/>
      <c r="R21" s="68">
        <v>0</v>
      </c>
      <c r="S21" s="68">
        <v>0</v>
      </c>
      <c r="T21" s="68">
        <v>0</v>
      </c>
      <c r="U21" s="68" t="str">
        <f>IF(ISERROR(T21/S21),"N/A",T21/S21*100)</f>
        <v>N/A</v>
      </c>
      <c r="V21" s="64" t="s">
        <v>91</v>
      </c>
    </row>
    <row r="22" spans="1:22" s="51" customFormat="1" ht="14.85" customHeight="1" thickTop="1" thickBot="1">
      <c r="B22" s="52" t="s">
        <v>59</v>
      </c>
      <c r="C22" s="53"/>
      <c r="D22" s="53"/>
      <c r="E22" s="53"/>
      <c r="F22" s="53"/>
      <c r="G22" s="53"/>
      <c r="H22" s="54"/>
      <c r="I22" s="54"/>
      <c r="J22" s="54"/>
      <c r="K22" s="54"/>
      <c r="L22" s="54"/>
      <c r="M22" s="54"/>
      <c r="N22" s="54"/>
      <c r="O22" s="54"/>
      <c r="P22" s="54"/>
      <c r="Q22" s="54"/>
      <c r="R22" s="54"/>
      <c r="S22" s="54"/>
      <c r="T22" s="54"/>
      <c r="U22" s="54"/>
      <c r="V22" s="55"/>
    </row>
    <row r="23" spans="1:22" ht="44.25" customHeight="1" thickTop="1">
      <c r="B23" s="114" t="s">
        <v>60</v>
      </c>
      <c r="C23" s="115"/>
      <c r="D23" s="115"/>
      <c r="E23" s="115"/>
      <c r="F23" s="115"/>
      <c r="G23" s="115"/>
      <c r="H23" s="115"/>
      <c r="I23" s="115"/>
      <c r="J23" s="115"/>
      <c r="K23" s="115"/>
      <c r="L23" s="115"/>
      <c r="M23" s="115"/>
      <c r="N23" s="115"/>
      <c r="O23" s="115"/>
      <c r="P23" s="115"/>
      <c r="Q23" s="115"/>
      <c r="R23" s="115"/>
      <c r="S23" s="115"/>
      <c r="T23" s="115"/>
      <c r="U23" s="115"/>
      <c r="V23" s="116"/>
    </row>
    <row r="24" spans="1:22" ht="81" customHeight="1">
      <c r="B24" s="104" t="s">
        <v>96</v>
      </c>
      <c r="C24" s="105"/>
      <c r="D24" s="105"/>
      <c r="E24" s="105"/>
      <c r="F24" s="105"/>
      <c r="G24" s="105"/>
      <c r="H24" s="105"/>
      <c r="I24" s="105"/>
      <c r="J24" s="105"/>
      <c r="K24" s="105"/>
      <c r="L24" s="105"/>
      <c r="M24" s="105"/>
      <c r="N24" s="105"/>
      <c r="O24" s="105"/>
      <c r="P24" s="105"/>
      <c r="Q24" s="105"/>
      <c r="R24" s="105"/>
      <c r="S24" s="105"/>
      <c r="T24" s="105"/>
      <c r="U24" s="105"/>
      <c r="V24" s="106"/>
    </row>
    <row r="25" spans="1:22" ht="114" customHeight="1">
      <c r="B25" s="104" t="s">
        <v>97</v>
      </c>
      <c r="C25" s="105"/>
      <c r="D25" s="105"/>
      <c r="E25" s="105"/>
      <c r="F25" s="105"/>
      <c r="G25" s="105"/>
      <c r="H25" s="105"/>
      <c r="I25" s="105"/>
      <c r="J25" s="105"/>
      <c r="K25" s="105"/>
      <c r="L25" s="105"/>
      <c r="M25" s="105"/>
      <c r="N25" s="105"/>
      <c r="O25" s="105"/>
      <c r="P25" s="105"/>
      <c r="Q25" s="105"/>
      <c r="R25" s="105"/>
      <c r="S25" s="105"/>
      <c r="T25" s="105"/>
      <c r="U25" s="105"/>
      <c r="V25" s="106"/>
    </row>
  </sheetData>
  <mergeCells count="32">
    <mergeCell ref="B16:V16"/>
    <mergeCell ref="B23:V23"/>
    <mergeCell ref="B24:V24"/>
    <mergeCell ref="B25:V25"/>
    <mergeCell ref="I11:K11"/>
    <mergeCell ref="L11:O11"/>
    <mergeCell ref="B12:V12"/>
    <mergeCell ref="C15:H15"/>
    <mergeCell ref="I15:K15"/>
    <mergeCell ref="L15:O15"/>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AI25"/>
  <sheetViews>
    <sheetView showGridLines="0" tabSelected="1" view="pageBreakPreview" topLeftCell="A15"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4.2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10</v>
      </c>
      <c r="S11" s="29">
        <v>10</v>
      </c>
      <c r="T11" s="29">
        <v>10</v>
      </c>
      <c r="U11" s="29">
        <f>IF(ISERROR(T11/S11),"N/A",T11/S11*100)</f>
        <v>100</v>
      </c>
      <c r="V11" s="30" t="s">
        <v>44</v>
      </c>
    </row>
    <row r="12" spans="1:35" ht="18.75" customHeight="1" thickTop="1" thickBot="1">
      <c r="A12" s="27"/>
      <c r="B12" s="139" t="s">
        <v>98</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c r="A13" s="63"/>
      <c r="B13" s="64" t="s">
        <v>90</v>
      </c>
      <c r="C13" s="64"/>
      <c r="D13" s="65"/>
      <c r="E13" s="64"/>
      <c r="F13" s="64"/>
      <c r="G13" s="64"/>
      <c r="H13" s="64"/>
      <c r="I13" s="66"/>
      <c r="J13" s="57"/>
      <c r="K13" s="66"/>
      <c r="L13" s="57"/>
      <c r="M13" s="66"/>
      <c r="N13" s="57"/>
      <c r="O13" s="66"/>
      <c r="P13" s="57"/>
      <c r="Q13" s="67"/>
      <c r="R13" s="68">
        <v>25</v>
      </c>
      <c r="S13" s="68">
        <v>25</v>
      </c>
      <c r="T13" s="68">
        <v>25</v>
      </c>
      <c r="U13" s="68">
        <f>IF(ISERROR(T13/S13),"N/A",T13/S13*100)</f>
        <v>100</v>
      </c>
      <c r="V13" s="64" t="s">
        <v>99</v>
      </c>
    </row>
    <row r="14" spans="1:35" s="62" customFormat="1" ht="18" customHeight="1">
      <c r="A14" s="63"/>
      <c r="B14" s="64" t="s">
        <v>90</v>
      </c>
      <c r="C14" s="64"/>
      <c r="D14" s="65"/>
      <c r="E14" s="64"/>
      <c r="F14" s="64"/>
      <c r="G14" s="64"/>
      <c r="H14" s="64"/>
      <c r="I14" s="66"/>
      <c r="J14" s="57"/>
      <c r="K14" s="66"/>
      <c r="L14" s="57"/>
      <c r="M14" s="66"/>
      <c r="N14" s="57"/>
      <c r="O14" s="66"/>
      <c r="P14" s="57"/>
      <c r="Q14" s="67"/>
      <c r="R14" s="68">
        <v>4</v>
      </c>
      <c r="S14" s="68">
        <v>4</v>
      </c>
      <c r="T14" s="68">
        <v>4</v>
      </c>
      <c r="U14" s="68">
        <f>IF(ISERROR(T14/S14),"N/A",T14/S14*100)</f>
        <v>100</v>
      </c>
      <c r="V14" s="64" t="s">
        <v>100</v>
      </c>
    </row>
    <row r="15" spans="1:35" s="62" customFormat="1" ht="18" customHeight="1" thickBot="1">
      <c r="A15" s="63"/>
      <c r="B15" s="64" t="s">
        <v>90</v>
      </c>
      <c r="C15" s="64"/>
      <c r="D15" s="65"/>
      <c r="E15" s="64"/>
      <c r="F15" s="64"/>
      <c r="G15" s="64"/>
      <c r="H15" s="64"/>
      <c r="I15" s="66"/>
      <c r="J15" s="57"/>
      <c r="K15" s="66"/>
      <c r="L15" s="57"/>
      <c r="M15" s="66"/>
      <c r="N15" s="57"/>
      <c r="O15" s="66"/>
      <c r="P15" s="57"/>
      <c r="Q15" s="67"/>
      <c r="R15" s="68">
        <v>1</v>
      </c>
      <c r="S15" s="68">
        <v>1</v>
      </c>
      <c r="T15" s="68">
        <v>1</v>
      </c>
      <c r="U15" s="68">
        <f>IF(ISERROR(T15/S15),"N/A",T15/S15*100)</f>
        <v>100</v>
      </c>
      <c r="V15" s="64" t="s">
        <v>101</v>
      </c>
    </row>
    <row r="16" spans="1:35" ht="163.5" customHeight="1" thickTop="1" thickBot="1">
      <c r="A16" s="27"/>
      <c r="B16" s="28" t="s">
        <v>45</v>
      </c>
      <c r="C16" s="107" t="s">
        <v>39</v>
      </c>
      <c r="D16" s="107"/>
      <c r="E16" s="107"/>
      <c r="F16" s="107"/>
      <c r="G16" s="107"/>
      <c r="H16" s="107"/>
      <c r="I16" s="107" t="s">
        <v>46</v>
      </c>
      <c r="J16" s="107"/>
      <c r="K16" s="107"/>
      <c r="L16" s="107" t="s">
        <v>47</v>
      </c>
      <c r="M16" s="107"/>
      <c r="N16" s="107"/>
      <c r="O16" s="107"/>
      <c r="P16" s="29" t="s">
        <v>48</v>
      </c>
      <c r="Q16" s="29" t="s">
        <v>49</v>
      </c>
      <c r="R16" s="29">
        <v>1.75</v>
      </c>
      <c r="S16" s="29">
        <v>1.75</v>
      </c>
      <c r="T16" s="29">
        <v>1.7966666666666666</v>
      </c>
      <c r="U16" s="29">
        <f>IF(ISERROR(T16/S16),"N/A",T16/S16*100)</f>
        <v>102.66666666666666</v>
      </c>
      <c r="V16" s="30" t="s">
        <v>44</v>
      </c>
    </row>
    <row r="17" spans="1:22" ht="18.75" customHeight="1" thickTop="1" thickBot="1">
      <c r="A17" s="27"/>
      <c r="B17" s="139" t="s">
        <v>98</v>
      </c>
      <c r="C17" s="137"/>
      <c r="D17" s="137"/>
      <c r="E17" s="137"/>
      <c r="F17" s="137"/>
      <c r="G17" s="137"/>
      <c r="H17" s="137"/>
      <c r="I17" s="137"/>
      <c r="J17" s="137"/>
      <c r="K17" s="137"/>
      <c r="L17" s="137"/>
      <c r="M17" s="137"/>
      <c r="N17" s="137"/>
      <c r="O17" s="137"/>
      <c r="P17" s="137"/>
      <c r="Q17" s="137"/>
      <c r="R17" s="137"/>
      <c r="S17" s="137"/>
      <c r="T17" s="137"/>
      <c r="U17" s="137"/>
      <c r="V17" s="138"/>
    </row>
    <row r="18" spans="1:22" s="62" customFormat="1" ht="18" customHeight="1">
      <c r="A18" s="63"/>
      <c r="B18" s="64" t="s">
        <v>90</v>
      </c>
      <c r="C18" s="64"/>
      <c r="D18" s="65"/>
      <c r="E18" s="64"/>
      <c r="F18" s="64"/>
      <c r="G18" s="64"/>
      <c r="H18" s="64"/>
      <c r="I18" s="66"/>
      <c r="J18" s="57"/>
      <c r="K18" s="66"/>
      <c r="L18" s="57"/>
      <c r="M18" s="66"/>
      <c r="N18" s="57"/>
      <c r="O18" s="66"/>
      <c r="P18" s="57"/>
      <c r="Q18" s="67"/>
      <c r="R18" s="68">
        <v>0.25</v>
      </c>
      <c r="S18" s="68">
        <v>0.25</v>
      </c>
      <c r="T18" s="68">
        <v>0.39</v>
      </c>
      <c r="U18" s="68">
        <f>IF(ISERROR(T18/S18),"N/A",T18/S18*100)</f>
        <v>156</v>
      </c>
      <c r="V18" s="64" t="s">
        <v>99</v>
      </c>
    </row>
    <row r="19" spans="1:22" s="62" customFormat="1" ht="18" customHeight="1">
      <c r="A19" s="63"/>
      <c r="B19" s="64" t="s">
        <v>90</v>
      </c>
      <c r="C19" s="64"/>
      <c r="D19" s="65"/>
      <c r="E19" s="64"/>
      <c r="F19" s="64"/>
      <c r="G19" s="64"/>
      <c r="H19" s="64"/>
      <c r="I19" s="66"/>
      <c r="J19" s="57"/>
      <c r="K19" s="66"/>
      <c r="L19" s="57"/>
      <c r="M19" s="66"/>
      <c r="N19" s="57"/>
      <c r="O19" s="66"/>
      <c r="P19" s="57"/>
      <c r="Q19" s="67"/>
      <c r="R19" s="68">
        <v>4</v>
      </c>
      <c r="S19" s="68">
        <v>4</v>
      </c>
      <c r="T19" s="68">
        <v>4</v>
      </c>
      <c r="U19" s="68">
        <f>IF(ISERROR(T19/S19),"N/A",T19/S19*100)</f>
        <v>100</v>
      </c>
      <c r="V19" s="64" t="s">
        <v>100</v>
      </c>
    </row>
    <row r="20" spans="1:22" s="62" customFormat="1" ht="18" customHeight="1" thickBot="1">
      <c r="A20" s="63"/>
      <c r="B20" s="64" t="s">
        <v>90</v>
      </c>
      <c r="C20" s="64"/>
      <c r="D20" s="65"/>
      <c r="E20" s="64"/>
      <c r="F20" s="64"/>
      <c r="G20" s="64"/>
      <c r="H20" s="64"/>
      <c r="I20" s="66"/>
      <c r="J20" s="57"/>
      <c r="K20" s="66"/>
      <c r="L20" s="57"/>
      <c r="M20" s="66"/>
      <c r="N20" s="57"/>
      <c r="O20" s="66"/>
      <c r="P20" s="57"/>
      <c r="Q20" s="67"/>
      <c r="R20" s="68">
        <v>1</v>
      </c>
      <c r="S20" s="68">
        <v>1</v>
      </c>
      <c r="T20" s="68">
        <v>1</v>
      </c>
      <c r="U20" s="68">
        <f>IF(ISERROR(T20/S20),"N/A",T20/S20*100)</f>
        <v>100</v>
      </c>
      <c r="V20" s="64" t="s">
        <v>101</v>
      </c>
    </row>
    <row r="21" spans="1:22" s="51" customFormat="1" ht="14.85" customHeight="1" thickTop="1" thickBot="1">
      <c r="B21" s="52" t="s">
        <v>59</v>
      </c>
      <c r="C21" s="53"/>
      <c r="D21" s="53"/>
      <c r="E21" s="53"/>
      <c r="F21" s="53"/>
      <c r="G21" s="53"/>
      <c r="H21" s="54"/>
      <c r="I21" s="54"/>
      <c r="J21" s="54"/>
      <c r="K21" s="54"/>
      <c r="L21" s="54"/>
      <c r="M21" s="54"/>
      <c r="N21" s="54"/>
      <c r="O21" s="54"/>
      <c r="P21" s="54"/>
      <c r="Q21" s="54"/>
      <c r="R21" s="54"/>
      <c r="S21" s="54"/>
      <c r="T21" s="54"/>
      <c r="U21" s="54"/>
      <c r="V21" s="55"/>
    </row>
    <row r="22" spans="1:22" ht="44.25" customHeight="1" thickTop="1">
      <c r="B22" s="114" t="s">
        <v>60</v>
      </c>
      <c r="C22" s="115"/>
      <c r="D22" s="115"/>
      <c r="E22" s="115"/>
      <c r="F22" s="115"/>
      <c r="G22" s="115"/>
      <c r="H22" s="115"/>
      <c r="I22" s="115"/>
      <c r="J22" s="115"/>
      <c r="K22" s="115"/>
      <c r="L22" s="115"/>
      <c r="M22" s="115"/>
      <c r="N22" s="115"/>
      <c r="O22" s="115"/>
      <c r="P22" s="115"/>
      <c r="Q22" s="115"/>
      <c r="R22" s="115"/>
      <c r="S22" s="115"/>
      <c r="T22" s="115"/>
      <c r="U22" s="115"/>
      <c r="V22" s="116"/>
    </row>
    <row r="23" spans="1:22" ht="91.5" customHeight="1">
      <c r="B23" s="104" t="s">
        <v>102</v>
      </c>
      <c r="C23" s="105"/>
      <c r="D23" s="105"/>
      <c r="E23" s="105"/>
      <c r="F23" s="105"/>
      <c r="G23" s="105"/>
      <c r="H23" s="105"/>
      <c r="I23" s="105"/>
      <c r="J23" s="105"/>
      <c r="K23" s="105"/>
      <c r="L23" s="105"/>
      <c r="M23" s="105"/>
      <c r="N23" s="105"/>
      <c r="O23" s="105"/>
      <c r="P23" s="105"/>
      <c r="Q23" s="105"/>
      <c r="R23" s="105"/>
      <c r="S23" s="105"/>
      <c r="T23" s="105"/>
      <c r="U23" s="105"/>
      <c r="V23" s="106"/>
    </row>
    <row r="24" spans="1:22" ht="81.75" customHeight="1">
      <c r="B24" s="104" t="s">
        <v>103</v>
      </c>
      <c r="C24" s="105"/>
      <c r="D24" s="105"/>
      <c r="E24" s="105"/>
      <c r="F24" s="105"/>
      <c r="G24" s="105"/>
      <c r="H24" s="105"/>
      <c r="I24" s="105"/>
      <c r="J24" s="105"/>
      <c r="K24" s="105"/>
      <c r="L24" s="105"/>
      <c r="M24" s="105"/>
      <c r="N24" s="105"/>
      <c r="O24" s="105"/>
      <c r="P24" s="105"/>
      <c r="Q24" s="105"/>
      <c r="R24" s="105"/>
      <c r="S24" s="105"/>
      <c r="T24" s="105"/>
      <c r="U24" s="105"/>
      <c r="V24" s="106"/>
    </row>
    <row r="25" spans="1:22" hidden="1"/>
  </sheetData>
  <mergeCells count="32">
    <mergeCell ref="B17:V17"/>
    <mergeCell ref="B22:V22"/>
    <mergeCell ref="B23:V23"/>
    <mergeCell ref="B24:V24"/>
    <mergeCell ref="I11:K11"/>
    <mergeCell ref="L11:O11"/>
    <mergeCell ref="B12:V12"/>
    <mergeCell ref="C16:H16"/>
    <mergeCell ref="I16:K16"/>
    <mergeCell ref="L16:O16"/>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AI30"/>
  <sheetViews>
    <sheetView showGridLines="0" tabSelected="1" view="pageBreakPreview"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43.796000000000006</v>
      </c>
      <c r="S11" s="29">
        <v>43.796000000000006</v>
      </c>
      <c r="T11" s="29">
        <v>37.396000000000001</v>
      </c>
      <c r="U11" s="29">
        <f>IF(ISERROR(T11/S11),"N/A",T11/S11*100)</f>
        <v>85.386793314457933</v>
      </c>
      <c r="V11" s="30" t="s">
        <v>44</v>
      </c>
    </row>
    <row r="12" spans="1:35" ht="18.75" customHeight="1" thickTop="1" thickBot="1">
      <c r="A12" s="27"/>
      <c r="B12" s="139" t="s">
        <v>104</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c r="A13" s="63"/>
      <c r="B13" s="64" t="s">
        <v>90</v>
      </c>
      <c r="C13" s="64"/>
      <c r="D13" s="65"/>
      <c r="E13" s="64"/>
      <c r="F13" s="64"/>
      <c r="G13" s="64"/>
      <c r="H13" s="64"/>
      <c r="I13" s="66"/>
      <c r="J13" s="57"/>
      <c r="K13" s="66"/>
      <c r="L13" s="57"/>
      <c r="M13" s="66"/>
      <c r="N13" s="57"/>
      <c r="O13" s="66"/>
      <c r="P13" s="57"/>
      <c r="Q13" s="67"/>
      <c r="R13" s="68">
        <v>100</v>
      </c>
      <c r="S13" s="68">
        <v>100</v>
      </c>
      <c r="T13" s="68">
        <v>68</v>
      </c>
      <c r="U13" s="68">
        <f t="shared" ref="U13:U18" si="0">IF(ISERROR(T13/S13),"N/A",T13/S13*100)</f>
        <v>68</v>
      </c>
      <c r="V13" s="64" t="s">
        <v>105</v>
      </c>
    </row>
    <row r="14" spans="1:35" s="62" customFormat="1" ht="18" customHeight="1">
      <c r="A14" s="63"/>
      <c r="B14" s="64" t="s">
        <v>90</v>
      </c>
      <c r="C14" s="64"/>
      <c r="D14" s="65"/>
      <c r="E14" s="64"/>
      <c r="F14" s="64"/>
      <c r="G14" s="64"/>
      <c r="H14" s="64"/>
      <c r="I14" s="66"/>
      <c r="J14" s="57"/>
      <c r="K14" s="66"/>
      <c r="L14" s="57"/>
      <c r="M14" s="66"/>
      <c r="N14" s="57"/>
      <c r="O14" s="66"/>
      <c r="P14" s="57"/>
      <c r="Q14" s="67"/>
      <c r="R14" s="68">
        <v>0</v>
      </c>
      <c r="S14" s="68">
        <v>0</v>
      </c>
      <c r="T14" s="68">
        <v>0</v>
      </c>
      <c r="U14" s="68" t="str">
        <f t="shared" si="0"/>
        <v>N/A</v>
      </c>
      <c r="V14" s="64" t="s">
        <v>106</v>
      </c>
    </row>
    <row r="15" spans="1:35" s="62" customFormat="1" ht="18" customHeight="1">
      <c r="A15" s="63"/>
      <c r="B15" s="64" t="s">
        <v>90</v>
      </c>
      <c r="C15" s="64"/>
      <c r="D15" s="65"/>
      <c r="E15" s="64"/>
      <c r="F15" s="64"/>
      <c r="G15" s="64"/>
      <c r="H15" s="64"/>
      <c r="I15" s="66"/>
      <c r="J15" s="57"/>
      <c r="K15" s="66"/>
      <c r="L15" s="57"/>
      <c r="M15" s="66"/>
      <c r="N15" s="57"/>
      <c r="O15" s="66"/>
      <c r="P15" s="57"/>
      <c r="Q15" s="67"/>
      <c r="R15" s="68">
        <v>18.98</v>
      </c>
      <c r="S15" s="68">
        <v>18.98</v>
      </c>
      <c r="T15" s="68">
        <v>18.98</v>
      </c>
      <c r="U15" s="68">
        <f t="shared" si="0"/>
        <v>100</v>
      </c>
      <c r="V15" s="64" t="s">
        <v>107</v>
      </c>
    </row>
    <row r="16" spans="1:35" s="62" customFormat="1" ht="18" customHeight="1">
      <c r="A16" s="63"/>
      <c r="B16" s="64" t="s">
        <v>90</v>
      </c>
      <c r="C16" s="64"/>
      <c r="D16" s="65"/>
      <c r="E16" s="64"/>
      <c r="F16" s="64"/>
      <c r="G16" s="64"/>
      <c r="H16" s="64"/>
      <c r="I16" s="66"/>
      <c r="J16" s="57"/>
      <c r="K16" s="66"/>
      <c r="L16" s="57"/>
      <c r="M16" s="66"/>
      <c r="N16" s="57"/>
      <c r="O16" s="66"/>
      <c r="P16" s="57"/>
      <c r="Q16" s="67"/>
      <c r="R16" s="68">
        <v>0</v>
      </c>
      <c r="S16" s="68">
        <v>0</v>
      </c>
      <c r="T16" s="68">
        <v>0</v>
      </c>
      <c r="U16" s="68" t="str">
        <f t="shared" si="0"/>
        <v>N/A</v>
      </c>
      <c r="V16" s="64" t="s">
        <v>108</v>
      </c>
    </row>
    <row r="17" spans="1:22" s="62" customFormat="1" ht="18" customHeight="1" thickBot="1">
      <c r="A17" s="63"/>
      <c r="B17" s="64" t="s">
        <v>90</v>
      </c>
      <c r="C17" s="64"/>
      <c r="D17" s="65"/>
      <c r="E17" s="64"/>
      <c r="F17" s="64"/>
      <c r="G17" s="64"/>
      <c r="H17" s="64"/>
      <c r="I17" s="66"/>
      <c r="J17" s="57"/>
      <c r="K17" s="66"/>
      <c r="L17" s="57"/>
      <c r="M17" s="66"/>
      <c r="N17" s="57"/>
      <c r="O17" s="66"/>
      <c r="P17" s="57"/>
      <c r="Q17" s="67"/>
      <c r="R17" s="68">
        <v>100</v>
      </c>
      <c r="S17" s="68">
        <v>100</v>
      </c>
      <c r="T17" s="68">
        <v>100</v>
      </c>
      <c r="U17" s="68">
        <f t="shared" si="0"/>
        <v>100</v>
      </c>
      <c r="V17" s="64" t="s">
        <v>109</v>
      </c>
    </row>
    <row r="18" spans="1:22" ht="165.75" customHeight="1" thickTop="1" thickBot="1">
      <c r="A18" s="27"/>
      <c r="B18" s="28" t="s">
        <v>45</v>
      </c>
      <c r="C18" s="107" t="s">
        <v>39</v>
      </c>
      <c r="D18" s="107"/>
      <c r="E18" s="107"/>
      <c r="F18" s="107"/>
      <c r="G18" s="107"/>
      <c r="H18" s="107"/>
      <c r="I18" s="107" t="s">
        <v>46</v>
      </c>
      <c r="J18" s="107"/>
      <c r="K18" s="107"/>
      <c r="L18" s="107" t="s">
        <v>47</v>
      </c>
      <c r="M18" s="107"/>
      <c r="N18" s="107"/>
      <c r="O18" s="107"/>
      <c r="P18" s="29" t="s">
        <v>48</v>
      </c>
      <c r="Q18" s="29" t="s">
        <v>49</v>
      </c>
      <c r="R18" s="29">
        <v>54.8</v>
      </c>
      <c r="S18" s="29">
        <v>44.714285714285715</v>
      </c>
      <c r="T18" s="29">
        <v>44.015714285714289</v>
      </c>
      <c r="U18" s="29">
        <f t="shared" si="0"/>
        <v>98.437699680511187</v>
      </c>
      <c r="V18" s="30" t="s">
        <v>44</v>
      </c>
    </row>
    <row r="19" spans="1:22" ht="18.75" customHeight="1" thickTop="1" thickBot="1">
      <c r="A19" s="27"/>
      <c r="B19" s="139" t="s">
        <v>104</v>
      </c>
      <c r="C19" s="137"/>
      <c r="D19" s="137"/>
      <c r="E19" s="137"/>
      <c r="F19" s="137"/>
      <c r="G19" s="137"/>
      <c r="H19" s="137"/>
      <c r="I19" s="137"/>
      <c r="J19" s="137"/>
      <c r="K19" s="137"/>
      <c r="L19" s="137"/>
      <c r="M19" s="137"/>
      <c r="N19" s="137"/>
      <c r="O19" s="137"/>
      <c r="P19" s="137"/>
      <c r="Q19" s="137"/>
      <c r="R19" s="137"/>
      <c r="S19" s="137"/>
      <c r="T19" s="137"/>
      <c r="U19" s="137"/>
      <c r="V19" s="138"/>
    </row>
    <row r="20" spans="1:22" s="62" customFormat="1" ht="18" customHeight="1">
      <c r="A20" s="63"/>
      <c r="B20" s="64" t="s">
        <v>90</v>
      </c>
      <c r="C20" s="64"/>
      <c r="D20" s="65"/>
      <c r="E20" s="64"/>
      <c r="F20" s="64"/>
      <c r="G20" s="64"/>
      <c r="H20" s="64"/>
      <c r="I20" s="66"/>
      <c r="J20" s="57"/>
      <c r="K20" s="66"/>
      <c r="L20" s="57"/>
      <c r="M20" s="66"/>
      <c r="N20" s="57"/>
      <c r="O20" s="66"/>
      <c r="P20" s="57"/>
      <c r="Q20" s="67"/>
      <c r="R20" s="68">
        <v>3.06</v>
      </c>
      <c r="S20" s="68">
        <v>12.24</v>
      </c>
      <c r="T20" s="68">
        <v>7.18</v>
      </c>
      <c r="U20" s="68">
        <f t="shared" ref="U20:U26" si="1">IF(ISERROR(T20/S20),"N/A",T20/S20*100)</f>
        <v>58.660130718954242</v>
      </c>
      <c r="V20" s="64" t="s">
        <v>105</v>
      </c>
    </row>
    <row r="21" spans="1:22" s="62" customFormat="1" ht="18" customHeight="1">
      <c r="A21" s="63"/>
      <c r="B21" s="64" t="s">
        <v>90</v>
      </c>
      <c r="C21" s="64"/>
      <c r="D21" s="65"/>
      <c r="E21" s="64"/>
      <c r="F21" s="64"/>
      <c r="G21" s="64"/>
      <c r="H21" s="64"/>
      <c r="I21" s="66"/>
      <c r="J21" s="57"/>
      <c r="K21" s="66"/>
      <c r="L21" s="57"/>
      <c r="M21" s="66"/>
      <c r="N21" s="57"/>
      <c r="O21" s="66"/>
      <c r="P21" s="57"/>
      <c r="Q21" s="67"/>
      <c r="R21" s="68">
        <v>3.59</v>
      </c>
      <c r="S21" s="68">
        <v>0.98</v>
      </c>
      <c r="T21" s="68">
        <v>1.1499999999999999</v>
      </c>
      <c r="U21" s="68">
        <f t="shared" si="1"/>
        <v>117.3469387755102</v>
      </c>
      <c r="V21" s="64" t="s">
        <v>106</v>
      </c>
    </row>
    <row r="22" spans="1:22" s="62" customFormat="1" ht="18" customHeight="1">
      <c r="A22" s="63"/>
      <c r="B22" s="64" t="s">
        <v>90</v>
      </c>
      <c r="C22" s="64"/>
      <c r="D22" s="65"/>
      <c r="E22" s="64"/>
      <c r="F22" s="64"/>
      <c r="G22" s="64"/>
      <c r="H22" s="64"/>
      <c r="I22" s="66"/>
      <c r="J22" s="57"/>
      <c r="K22" s="66"/>
      <c r="L22" s="57"/>
      <c r="M22" s="66"/>
      <c r="N22" s="57"/>
      <c r="O22" s="66"/>
      <c r="P22" s="57"/>
      <c r="Q22" s="67"/>
      <c r="R22" s="68">
        <v>25</v>
      </c>
      <c r="S22" s="68">
        <v>25</v>
      </c>
      <c r="T22" s="68">
        <v>25</v>
      </c>
      <c r="U22" s="68">
        <f t="shared" si="1"/>
        <v>100</v>
      </c>
      <c r="V22" s="64" t="s">
        <v>107</v>
      </c>
    </row>
    <row r="23" spans="1:22" s="62" customFormat="1" ht="18" customHeight="1">
      <c r="A23" s="63"/>
      <c r="B23" s="64" t="s">
        <v>90</v>
      </c>
      <c r="C23" s="64"/>
      <c r="D23" s="65"/>
      <c r="E23" s="64"/>
      <c r="F23" s="64"/>
      <c r="G23" s="64"/>
      <c r="H23" s="64"/>
      <c r="I23" s="66"/>
      <c r="J23" s="57"/>
      <c r="K23" s="66"/>
      <c r="L23" s="57"/>
      <c r="M23" s="66"/>
      <c r="N23" s="57"/>
      <c r="O23" s="66"/>
      <c r="P23" s="57"/>
      <c r="Q23" s="67"/>
      <c r="R23" s="68">
        <v>237.95</v>
      </c>
      <c r="S23" s="68">
        <v>167.07</v>
      </c>
      <c r="T23" s="68">
        <v>167.07</v>
      </c>
      <c r="U23" s="68">
        <f t="shared" si="1"/>
        <v>100</v>
      </c>
      <c r="V23" s="64" t="s">
        <v>110</v>
      </c>
    </row>
    <row r="24" spans="1:22" s="62" customFormat="1" ht="18" customHeight="1">
      <c r="A24" s="63"/>
      <c r="B24" s="64" t="s">
        <v>90</v>
      </c>
      <c r="C24" s="64"/>
      <c r="D24" s="65"/>
      <c r="E24" s="64"/>
      <c r="F24" s="64"/>
      <c r="G24" s="64"/>
      <c r="H24" s="64"/>
      <c r="I24" s="66"/>
      <c r="J24" s="57"/>
      <c r="K24" s="66"/>
      <c r="L24" s="57"/>
      <c r="M24" s="66"/>
      <c r="N24" s="57"/>
      <c r="O24" s="66"/>
      <c r="P24" s="57"/>
      <c r="Q24" s="67"/>
      <c r="R24" s="68">
        <v>13</v>
      </c>
      <c r="S24" s="68">
        <v>6</v>
      </c>
      <c r="T24" s="68">
        <v>6</v>
      </c>
      <c r="U24" s="68">
        <f t="shared" si="1"/>
        <v>100</v>
      </c>
      <c r="V24" s="64" t="s">
        <v>108</v>
      </c>
    </row>
    <row r="25" spans="1:22" s="62" customFormat="1" ht="18" customHeight="1">
      <c r="A25" s="63"/>
      <c r="B25" s="64" t="s">
        <v>90</v>
      </c>
      <c r="C25" s="64"/>
      <c r="D25" s="65"/>
      <c r="E25" s="64"/>
      <c r="F25" s="64"/>
      <c r="G25" s="64"/>
      <c r="H25" s="64"/>
      <c r="I25" s="66"/>
      <c r="J25" s="57"/>
      <c r="K25" s="66"/>
      <c r="L25" s="57"/>
      <c r="M25" s="66"/>
      <c r="N25" s="57"/>
      <c r="O25" s="66"/>
      <c r="P25" s="57"/>
      <c r="Q25" s="67"/>
      <c r="R25" s="68">
        <v>1</v>
      </c>
      <c r="S25" s="68">
        <v>1.71</v>
      </c>
      <c r="T25" s="68">
        <v>1.71</v>
      </c>
      <c r="U25" s="68">
        <f t="shared" si="1"/>
        <v>100</v>
      </c>
      <c r="V25" s="64" t="s">
        <v>109</v>
      </c>
    </row>
    <row r="26" spans="1:22" s="62" customFormat="1" ht="18" customHeight="1" thickBot="1">
      <c r="A26" s="63"/>
      <c r="B26" s="64" t="s">
        <v>90</v>
      </c>
      <c r="C26" s="64"/>
      <c r="D26" s="65"/>
      <c r="E26" s="64"/>
      <c r="F26" s="64"/>
      <c r="G26" s="64"/>
      <c r="H26" s="64"/>
      <c r="I26" s="66"/>
      <c r="J26" s="57"/>
      <c r="K26" s="66"/>
      <c r="L26" s="57"/>
      <c r="M26" s="66"/>
      <c r="N26" s="57"/>
      <c r="O26" s="66"/>
      <c r="P26" s="57"/>
      <c r="Q26" s="67"/>
      <c r="R26" s="68">
        <v>100</v>
      </c>
      <c r="S26" s="68">
        <v>100</v>
      </c>
      <c r="T26" s="68">
        <v>100</v>
      </c>
      <c r="U26" s="68">
        <f t="shared" si="1"/>
        <v>100</v>
      </c>
      <c r="V26" s="64" t="s">
        <v>111</v>
      </c>
    </row>
    <row r="27" spans="1:22" s="51" customFormat="1" ht="14.85" customHeight="1" thickTop="1" thickBot="1">
      <c r="B27" s="52" t="s">
        <v>59</v>
      </c>
      <c r="C27" s="53"/>
      <c r="D27" s="53"/>
      <c r="E27" s="53"/>
      <c r="F27" s="53"/>
      <c r="G27" s="53"/>
      <c r="H27" s="54"/>
      <c r="I27" s="54"/>
      <c r="J27" s="54"/>
      <c r="K27" s="54"/>
      <c r="L27" s="54"/>
      <c r="M27" s="54"/>
      <c r="N27" s="54"/>
      <c r="O27" s="54"/>
      <c r="P27" s="54"/>
      <c r="Q27" s="54"/>
      <c r="R27" s="54"/>
      <c r="S27" s="54"/>
      <c r="T27" s="54"/>
      <c r="U27" s="54"/>
      <c r="V27" s="55"/>
    </row>
    <row r="28" spans="1:22" ht="44.25" customHeight="1" thickTop="1">
      <c r="B28" s="114" t="s">
        <v>60</v>
      </c>
      <c r="C28" s="115"/>
      <c r="D28" s="115"/>
      <c r="E28" s="115"/>
      <c r="F28" s="115"/>
      <c r="G28" s="115"/>
      <c r="H28" s="115"/>
      <c r="I28" s="115"/>
      <c r="J28" s="115"/>
      <c r="K28" s="115"/>
      <c r="L28" s="115"/>
      <c r="M28" s="115"/>
      <c r="N28" s="115"/>
      <c r="O28" s="115"/>
      <c r="P28" s="115"/>
      <c r="Q28" s="115"/>
      <c r="R28" s="115"/>
      <c r="S28" s="115"/>
      <c r="T28" s="115"/>
      <c r="U28" s="115"/>
      <c r="V28" s="116"/>
    </row>
    <row r="29" spans="1:22" ht="132.75" customHeight="1">
      <c r="B29" s="104" t="s">
        <v>112</v>
      </c>
      <c r="C29" s="105"/>
      <c r="D29" s="105"/>
      <c r="E29" s="105"/>
      <c r="F29" s="105"/>
      <c r="G29" s="105"/>
      <c r="H29" s="105"/>
      <c r="I29" s="105"/>
      <c r="J29" s="105"/>
      <c r="K29" s="105"/>
      <c r="L29" s="105"/>
      <c r="M29" s="105"/>
      <c r="N29" s="105"/>
      <c r="O29" s="105"/>
      <c r="P29" s="105"/>
      <c r="Q29" s="105"/>
      <c r="R29" s="105"/>
      <c r="S29" s="105"/>
      <c r="T29" s="105"/>
      <c r="U29" s="105"/>
      <c r="V29" s="106"/>
    </row>
    <row r="30" spans="1:22" ht="167.25" customHeight="1">
      <c r="B30" s="104" t="s">
        <v>113</v>
      </c>
      <c r="C30" s="105"/>
      <c r="D30" s="105"/>
      <c r="E30" s="105"/>
      <c r="F30" s="105"/>
      <c r="G30" s="105"/>
      <c r="H30" s="105"/>
      <c r="I30" s="105"/>
      <c r="J30" s="105"/>
      <c r="K30" s="105"/>
      <c r="L30" s="105"/>
      <c r="M30" s="105"/>
      <c r="N30" s="105"/>
      <c r="O30" s="105"/>
      <c r="P30" s="105"/>
      <c r="Q30" s="105"/>
      <c r="R30" s="105"/>
      <c r="S30" s="105"/>
      <c r="T30" s="105"/>
      <c r="U30" s="105"/>
      <c r="V30" s="106"/>
    </row>
  </sheetData>
  <mergeCells count="32">
    <mergeCell ref="B19:V19"/>
    <mergeCell ref="B28:V28"/>
    <mergeCell ref="B29:V29"/>
    <mergeCell ref="B30:V30"/>
    <mergeCell ref="I11:K11"/>
    <mergeCell ref="L11:O11"/>
    <mergeCell ref="B12:V12"/>
    <mergeCell ref="C18:H18"/>
    <mergeCell ref="I18:K18"/>
    <mergeCell ref="L18:O18"/>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sheetPr>
    <tabColor indexed="11"/>
    <pageSetUpPr fitToPage="1"/>
  </sheetPr>
  <dimension ref="A1:AI21"/>
  <sheetViews>
    <sheetView showGridLines="0" tabSelected="1" view="pageBreakPreview" topLeftCell="A7"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495634.875</v>
      </c>
      <c r="S11" s="29">
        <v>495634.875</v>
      </c>
      <c r="T11" s="29">
        <v>495634.875</v>
      </c>
      <c r="U11" s="29">
        <f>IF(ISERROR(T11/S11),"N/A",T11/S11*100)</f>
        <v>100</v>
      </c>
      <c r="V11" s="30" t="s">
        <v>44</v>
      </c>
    </row>
    <row r="12" spans="1:35" ht="18.75" customHeight="1" thickTop="1" thickBot="1">
      <c r="A12" s="27"/>
      <c r="B12" s="139" t="s">
        <v>114</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c r="A13" s="63"/>
      <c r="B13" s="64" t="s">
        <v>90</v>
      </c>
      <c r="C13" s="64"/>
      <c r="D13" s="65"/>
      <c r="E13" s="64"/>
      <c r="F13" s="64"/>
      <c r="G13" s="64"/>
      <c r="H13" s="64"/>
      <c r="I13" s="66"/>
      <c r="J13" s="57"/>
      <c r="K13" s="66"/>
      <c r="L13" s="57"/>
      <c r="M13" s="66"/>
      <c r="N13" s="57"/>
      <c r="O13" s="66"/>
      <c r="P13" s="57"/>
      <c r="Q13" s="67"/>
      <c r="R13" s="68">
        <v>37.5</v>
      </c>
      <c r="S13" s="68">
        <v>37.5</v>
      </c>
      <c r="T13" s="68">
        <v>37.5</v>
      </c>
      <c r="U13" s="68">
        <f>IF(ISERROR(T13/S13),"N/A",T13/S13*100)</f>
        <v>100</v>
      </c>
      <c r="V13" s="64" t="s">
        <v>115</v>
      </c>
    </row>
    <row r="14" spans="1:35" s="62" customFormat="1" ht="18" customHeight="1" thickBot="1">
      <c r="A14" s="63"/>
      <c r="B14" s="64" t="s">
        <v>90</v>
      </c>
      <c r="C14" s="64"/>
      <c r="D14" s="65"/>
      <c r="E14" s="64"/>
      <c r="F14" s="64"/>
      <c r="G14" s="64"/>
      <c r="H14" s="64"/>
      <c r="I14" s="66"/>
      <c r="J14" s="57"/>
      <c r="K14" s="66"/>
      <c r="L14" s="57"/>
      <c r="M14" s="66"/>
      <c r="N14" s="57"/>
      <c r="O14" s="66"/>
      <c r="P14" s="57"/>
      <c r="Q14" s="67"/>
      <c r="R14" s="68">
        <v>991232.25</v>
      </c>
      <c r="S14" s="68">
        <v>991232.25</v>
      </c>
      <c r="T14" s="68">
        <v>991232.25</v>
      </c>
      <c r="U14" s="68">
        <f>IF(ISERROR(T14/S14),"N/A",T14/S14*100)</f>
        <v>100</v>
      </c>
      <c r="V14" s="64" t="s">
        <v>116</v>
      </c>
    </row>
    <row r="15" spans="1:35" ht="171" customHeight="1" thickTop="1" thickBot="1">
      <c r="A15" s="27"/>
      <c r="B15" s="28" t="s">
        <v>45</v>
      </c>
      <c r="C15" s="107"/>
      <c r="D15" s="107"/>
      <c r="E15" s="107"/>
      <c r="F15" s="107"/>
      <c r="G15" s="107"/>
      <c r="H15" s="107"/>
      <c r="I15" s="140" t="s">
        <v>46</v>
      </c>
      <c r="J15" s="140"/>
      <c r="K15" s="140"/>
      <c r="L15" s="140" t="s">
        <v>47</v>
      </c>
      <c r="M15" s="140"/>
      <c r="N15" s="140"/>
      <c r="O15" s="140"/>
      <c r="P15" s="29" t="s">
        <v>48</v>
      </c>
      <c r="Q15" s="29" t="s">
        <v>49</v>
      </c>
      <c r="R15" s="29">
        <v>0.39800000000000002</v>
      </c>
      <c r="S15" s="29">
        <v>0.39800000000000002</v>
      </c>
      <c r="T15" s="29">
        <v>0.39800000000000002</v>
      </c>
      <c r="U15" s="29">
        <f>IF(ISERROR(T15/S15),"N/A",T15/S15*100)</f>
        <v>100</v>
      </c>
      <c r="V15" s="30" t="s">
        <v>44</v>
      </c>
    </row>
    <row r="16" spans="1:35" ht="18.75" customHeight="1" thickTop="1" thickBot="1">
      <c r="A16" s="27"/>
      <c r="B16" s="139" t="s">
        <v>114</v>
      </c>
      <c r="C16" s="137"/>
      <c r="D16" s="137"/>
      <c r="E16" s="137"/>
      <c r="F16" s="137"/>
      <c r="G16" s="137"/>
      <c r="H16" s="137"/>
      <c r="I16" s="137"/>
      <c r="J16" s="137"/>
      <c r="K16" s="137"/>
      <c r="L16" s="137"/>
      <c r="M16" s="137"/>
      <c r="N16" s="137"/>
      <c r="O16" s="137"/>
      <c r="P16" s="137"/>
      <c r="Q16" s="137"/>
      <c r="R16" s="137"/>
      <c r="S16" s="137"/>
      <c r="T16" s="137"/>
      <c r="U16" s="137"/>
      <c r="V16" s="138"/>
    </row>
    <row r="17" spans="1:22" s="62" customFormat="1" ht="18" customHeight="1" thickBot="1">
      <c r="A17" s="63"/>
      <c r="B17" s="64" t="s">
        <v>90</v>
      </c>
      <c r="C17" s="64"/>
      <c r="D17" s="65"/>
      <c r="E17" s="64"/>
      <c r="F17" s="64"/>
      <c r="G17" s="64"/>
      <c r="H17" s="64"/>
      <c r="I17" s="66"/>
      <c r="J17" s="57"/>
      <c r="K17" s="66"/>
      <c r="L17" s="57"/>
      <c r="M17" s="66"/>
      <c r="N17" s="57"/>
      <c r="O17" s="66"/>
      <c r="P17" s="57"/>
      <c r="Q17" s="67"/>
      <c r="R17" s="68">
        <v>0.39800000000000002</v>
      </c>
      <c r="S17" s="68">
        <v>0.39800000000000002</v>
      </c>
      <c r="T17" s="68">
        <v>0.39800000000000002</v>
      </c>
      <c r="U17" s="68">
        <f>IF(ISERROR(T17/S17),"N/A",T17/S17*100)</f>
        <v>100</v>
      </c>
      <c r="V17" s="64" t="s">
        <v>115</v>
      </c>
    </row>
    <row r="18" spans="1:22" s="51" customFormat="1" ht="57" customHeight="1" thickTop="1" thickBot="1">
      <c r="B18" s="52" t="s">
        <v>59</v>
      </c>
      <c r="C18" s="53"/>
      <c r="D18" s="53"/>
      <c r="E18" s="53"/>
      <c r="F18" s="53"/>
      <c r="G18" s="53"/>
      <c r="H18" s="54"/>
      <c r="I18" s="54"/>
      <c r="J18" s="54"/>
      <c r="K18" s="54"/>
      <c r="L18" s="54"/>
      <c r="M18" s="54"/>
      <c r="N18" s="54"/>
      <c r="O18" s="54"/>
      <c r="P18" s="54"/>
      <c r="Q18" s="54"/>
      <c r="R18" s="54"/>
      <c r="S18" s="54"/>
      <c r="T18" s="54"/>
      <c r="U18" s="54"/>
      <c r="V18" s="55"/>
    </row>
    <row r="19" spans="1:22" ht="44.25" customHeight="1" thickTop="1">
      <c r="B19" s="114" t="s">
        <v>60</v>
      </c>
      <c r="C19" s="115"/>
      <c r="D19" s="115"/>
      <c r="E19" s="115"/>
      <c r="F19" s="115"/>
      <c r="G19" s="115"/>
      <c r="H19" s="115"/>
      <c r="I19" s="115"/>
      <c r="J19" s="115"/>
      <c r="K19" s="115"/>
      <c r="L19" s="115"/>
      <c r="M19" s="115"/>
      <c r="N19" s="115"/>
      <c r="O19" s="115"/>
      <c r="P19" s="115"/>
      <c r="Q19" s="115"/>
      <c r="R19" s="115"/>
      <c r="S19" s="115"/>
      <c r="T19" s="115"/>
      <c r="U19" s="115"/>
      <c r="V19" s="116"/>
    </row>
    <row r="20" spans="1:22" ht="73.5" customHeight="1">
      <c r="B20" s="104" t="s">
        <v>117</v>
      </c>
      <c r="C20" s="105"/>
      <c r="D20" s="105"/>
      <c r="E20" s="105"/>
      <c r="F20" s="105"/>
      <c r="G20" s="105"/>
      <c r="H20" s="105"/>
      <c r="I20" s="105"/>
      <c r="J20" s="105"/>
      <c r="K20" s="105"/>
      <c r="L20" s="105"/>
      <c r="M20" s="105"/>
      <c r="N20" s="105"/>
      <c r="O20" s="105"/>
      <c r="P20" s="105"/>
      <c r="Q20" s="105"/>
      <c r="R20" s="105"/>
      <c r="S20" s="105"/>
      <c r="T20" s="105"/>
      <c r="U20" s="105"/>
      <c r="V20" s="106"/>
    </row>
    <row r="21" spans="1:22" ht="56.25" customHeight="1">
      <c r="B21" s="104" t="s">
        <v>118</v>
      </c>
      <c r="C21" s="105"/>
      <c r="D21" s="105"/>
      <c r="E21" s="105"/>
      <c r="F21" s="105"/>
      <c r="G21" s="105"/>
      <c r="H21" s="105"/>
      <c r="I21" s="105"/>
      <c r="J21" s="105"/>
      <c r="K21" s="105"/>
      <c r="L21" s="105"/>
      <c r="M21" s="105"/>
      <c r="N21" s="105"/>
      <c r="O21" s="105"/>
      <c r="P21" s="105"/>
      <c r="Q21" s="105"/>
      <c r="R21" s="105"/>
      <c r="S21" s="105"/>
      <c r="T21" s="105"/>
      <c r="U21" s="105"/>
      <c r="V21" s="106"/>
    </row>
  </sheetData>
  <mergeCells count="32">
    <mergeCell ref="B16:V16"/>
    <mergeCell ref="B19:V19"/>
    <mergeCell ref="B20:V20"/>
    <mergeCell ref="B21:V21"/>
    <mergeCell ref="I11:K11"/>
    <mergeCell ref="L11:O11"/>
    <mergeCell ref="B12:V12"/>
    <mergeCell ref="C15:H15"/>
    <mergeCell ref="I15:K15"/>
    <mergeCell ref="L15:O15"/>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AI22"/>
  <sheetViews>
    <sheetView showGridLines="0" tabSelected="1" view="pageBreakPreview"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12.5</v>
      </c>
      <c r="S11" s="29">
        <v>12.5</v>
      </c>
      <c r="T11" s="29">
        <v>9.5</v>
      </c>
      <c r="U11" s="29">
        <f>IF(ISERROR(T11/S11),"N/A",T11/S11*100)</f>
        <v>76</v>
      </c>
      <c r="V11" s="30" t="s">
        <v>44</v>
      </c>
    </row>
    <row r="12" spans="1:35" ht="18.75" customHeight="1" thickTop="1" thickBot="1">
      <c r="A12" s="27"/>
      <c r="B12" s="139" t="s">
        <v>119</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c r="A13" s="63"/>
      <c r="B13" s="64" t="s">
        <v>90</v>
      </c>
      <c r="C13" s="64"/>
      <c r="D13" s="65"/>
      <c r="E13" s="64"/>
      <c r="F13" s="64"/>
      <c r="G13" s="64"/>
      <c r="H13" s="64"/>
      <c r="I13" s="66"/>
      <c r="J13" s="57"/>
      <c r="K13" s="66"/>
      <c r="L13" s="57"/>
      <c r="M13" s="66"/>
      <c r="N13" s="57"/>
      <c r="O13" s="66"/>
      <c r="P13" s="57"/>
      <c r="Q13" s="67"/>
      <c r="R13" s="68">
        <v>25</v>
      </c>
      <c r="S13" s="68">
        <v>25</v>
      </c>
      <c r="T13" s="68">
        <v>19</v>
      </c>
      <c r="U13" s="68">
        <f>IF(ISERROR(T13/S13),"N/A",T13/S13*100)</f>
        <v>76</v>
      </c>
      <c r="V13" s="64" t="s">
        <v>120</v>
      </c>
    </row>
    <row r="14" spans="1:35" s="62" customFormat="1" ht="18" customHeight="1" thickBot="1">
      <c r="A14" s="63"/>
      <c r="B14" s="64" t="s">
        <v>90</v>
      </c>
      <c r="C14" s="64"/>
      <c r="D14" s="65"/>
      <c r="E14" s="64"/>
      <c r="F14" s="64"/>
      <c r="G14" s="64"/>
      <c r="H14" s="64"/>
      <c r="I14" s="66"/>
      <c r="J14" s="57"/>
      <c r="K14" s="66"/>
      <c r="L14" s="57"/>
      <c r="M14" s="66"/>
      <c r="N14" s="57"/>
      <c r="O14" s="66"/>
      <c r="P14" s="57"/>
      <c r="Q14" s="67"/>
      <c r="R14" s="68">
        <v>0</v>
      </c>
      <c r="S14" s="68">
        <v>0</v>
      </c>
      <c r="T14" s="68">
        <v>0</v>
      </c>
      <c r="U14" s="68" t="str">
        <f>IF(ISERROR(T14/S14),"N/A",T14/S14*100)</f>
        <v>N/A</v>
      </c>
      <c r="V14" s="64" t="s">
        <v>121</v>
      </c>
    </row>
    <row r="15" spans="1:35" ht="179.25" customHeight="1" thickTop="1" thickBot="1">
      <c r="A15" s="27"/>
      <c r="B15" s="28" t="s">
        <v>45</v>
      </c>
      <c r="C15" s="107"/>
      <c r="D15" s="107"/>
      <c r="E15" s="107"/>
      <c r="F15" s="107"/>
      <c r="G15" s="107"/>
      <c r="H15" s="107"/>
      <c r="I15" s="140" t="s">
        <v>46</v>
      </c>
      <c r="J15" s="140"/>
      <c r="K15" s="140"/>
      <c r="L15" s="140" t="s">
        <v>47</v>
      </c>
      <c r="M15" s="140"/>
      <c r="N15" s="140"/>
      <c r="O15" s="140"/>
      <c r="P15" s="29" t="s">
        <v>48</v>
      </c>
      <c r="Q15" s="29" t="s">
        <v>49</v>
      </c>
      <c r="R15" s="29">
        <v>13.42</v>
      </c>
      <c r="S15" s="29">
        <v>13.42</v>
      </c>
      <c r="T15" s="29">
        <v>2.5</v>
      </c>
      <c r="U15" s="29">
        <f>IF(ISERROR(T15/S15),"N/A",T15/S15*100)</f>
        <v>18.628912071535023</v>
      </c>
      <c r="V15" s="30" t="s">
        <v>44</v>
      </c>
    </row>
    <row r="16" spans="1:35" ht="18.75" customHeight="1" thickTop="1" thickBot="1">
      <c r="A16" s="27"/>
      <c r="B16" s="139" t="s">
        <v>119</v>
      </c>
      <c r="C16" s="137"/>
      <c r="D16" s="137"/>
      <c r="E16" s="137"/>
      <c r="F16" s="137"/>
      <c r="G16" s="137"/>
      <c r="H16" s="137"/>
      <c r="I16" s="137"/>
      <c r="J16" s="137"/>
      <c r="K16" s="137"/>
      <c r="L16" s="137"/>
      <c r="M16" s="137"/>
      <c r="N16" s="137"/>
      <c r="O16" s="137"/>
      <c r="P16" s="137"/>
      <c r="Q16" s="137"/>
      <c r="R16" s="137"/>
      <c r="S16" s="137"/>
      <c r="T16" s="137"/>
      <c r="U16" s="137"/>
      <c r="V16" s="138"/>
    </row>
    <row r="17" spans="1:22" s="62" customFormat="1" ht="18" customHeight="1">
      <c r="A17" s="63"/>
      <c r="B17" s="64" t="s">
        <v>90</v>
      </c>
      <c r="C17" s="64"/>
      <c r="D17" s="65"/>
      <c r="E17" s="64"/>
      <c r="F17" s="64"/>
      <c r="G17" s="64"/>
      <c r="H17" s="64"/>
      <c r="I17" s="66"/>
      <c r="J17" s="57"/>
      <c r="K17" s="66"/>
      <c r="L17" s="57"/>
      <c r="M17" s="66"/>
      <c r="N17" s="57"/>
      <c r="O17" s="66"/>
      <c r="P17" s="57"/>
      <c r="Q17" s="67"/>
      <c r="R17" s="68">
        <v>25</v>
      </c>
      <c r="S17" s="68">
        <v>25</v>
      </c>
      <c r="T17" s="68">
        <v>5</v>
      </c>
      <c r="U17" s="68">
        <f>IF(ISERROR(T17/S17),"N/A",T17/S17*100)</f>
        <v>20</v>
      </c>
      <c r="V17" s="64" t="s">
        <v>120</v>
      </c>
    </row>
    <row r="18" spans="1:22" s="62" customFormat="1" ht="33" customHeight="1" thickBot="1">
      <c r="A18" s="63"/>
      <c r="B18" s="64" t="s">
        <v>90</v>
      </c>
      <c r="C18" s="64"/>
      <c r="D18" s="65"/>
      <c r="E18" s="64"/>
      <c r="F18" s="64"/>
      <c r="G18" s="64"/>
      <c r="H18" s="64"/>
      <c r="I18" s="66"/>
      <c r="J18" s="57"/>
      <c r="K18" s="66"/>
      <c r="L18" s="57"/>
      <c r="M18" s="66"/>
      <c r="N18" s="57"/>
      <c r="O18" s="66"/>
      <c r="P18" s="57"/>
      <c r="Q18" s="67"/>
      <c r="R18" s="68">
        <v>1.84</v>
      </c>
      <c r="S18" s="68">
        <v>1.84</v>
      </c>
      <c r="T18" s="68">
        <v>0</v>
      </c>
      <c r="U18" s="68">
        <f>IF(ISERROR(T18/S18),"N/A",T18/S18*100)</f>
        <v>0</v>
      </c>
      <c r="V18" s="64" t="s">
        <v>121</v>
      </c>
    </row>
    <row r="19" spans="1:22" s="51" customFormat="1" ht="14.85" customHeight="1" thickTop="1" thickBot="1">
      <c r="B19" s="52" t="s">
        <v>59</v>
      </c>
      <c r="C19" s="53"/>
      <c r="D19" s="53"/>
      <c r="E19" s="53"/>
      <c r="F19" s="53"/>
      <c r="G19" s="53"/>
      <c r="H19" s="54"/>
      <c r="I19" s="54"/>
      <c r="J19" s="54"/>
      <c r="K19" s="54"/>
      <c r="L19" s="54"/>
      <c r="M19" s="54"/>
      <c r="N19" s="54"/>
      <c r="O19" s="54"/>
      <c r="P19" s="54"/>
      <c r="Q19" s="54"/>
      <c r="R19" s="54"/>
      <c r="S19" s="54"/>
      <c r="T19" s="54"/>
      <c r="U19" s="54"/>
      <c r="V19" s="55"/>
    </row>
    <row r="20" spans="1:22" ht="44.25" customHeight="1" thickTop="1">
      <c r="B20" s="114" t="s">
        <v>60</v>
      </c>
      <c r="C20" s="115"/>
      <c r="D20" s="115"/>
      <c r="E20" s="115"/>
      <c r="F20" s="115"/>
      <c r="G20" s="115"/>
      <c r="H20" s="115"/>
      <c r="I20" s="115"/>
      <c r="J20" s="115"/>
      <c r="K20" s="115"/>
      <c r="L20" s="115"/>
      <c r="M20" s="115"/>
      <c r="N20" s="115"/>
      <c r="O20" s="115"/>
      <c r="P20" s="115"/>
      <c r="Q20" s="115"/>
      <c r="R20" s="115"/>
      <c r="S20" s="115"/>
      <c r="T20" s="115"/>
      <c r="U20" s="115"/>
      <c r="V20" s="116"/>
    </row>
    <row r="21" spans="1:22" ht="67.5" customHeight="1">
      <c r="B21" s="104" t="s">
        <v>122</v>
      </c>
      <c r="C21" s="105"/>
      <c r="D21" s="105"/>
      <c r="E21" s="105"/>
      <c r="F21" s="105"/>
      <c r="G21" s="105"/>
      <c r="H21" s="105"/>
      <c r="I21" s="105"/>
      <c r="J21" s="105"/>
      <c r="K21" s="105"/>
      <c r="L21" s="105"/>
      <c r="M21" s="105"/>
      <c r="N21" s="105"/>
      <c r="O21" s="105"/>
      <c r="P21" s="105"/>
      <c r="Q21" s="105"/>
      <c r="R21" s="105"/>
      <c r="S21" s="105"/>
      <c r="T21" s="105"/>
      <c r="U21" s="105"/>
      <c r="V21" s="106"/>
    </row>
    <row r="22" spans="1:22" ht="67.5" customHeight="1">
      <c r="B22" s="104" t="s">
        <v>123</v>
      </c>
      <c r="C22" s="105"/>
      <c r="D22" s="105"/>
      <c r="E22" s="105"/>
      <c r="F22" s="105"/>
      <c r="G22" s="105"/>
      <c r="H22" s="105"/>
      <c r="I22" s="105"/>
      <c r="J22" s="105"/>
      <c r="K22" s="105"/>
      <c r="L22" s="105"/>
      <c r="M22" s="105"/>
      <c r="N22" s="105"/>
      <c r="O22" s="105"/>
      <c r="P22" s="105"/>
      <c r="Q22" s="105"/>
      <c r="R22" s="105"/>
      <c r="S22" s="105"/>
      <c r="T22" s="105"/>
      <c r="U22" s="105"/>
      <c r="V22" s="106"/>
    </row>
  </sheetData>
  <mergeCells count="32">
    <mergeCell ref="B16:V16"/>
    <mergeCell ref="B20:V20"/>
    <mergeCell ref="B21:V21"/>
    <mergeCell ref="B22:V22"/>
    <mergeCell ref="I11:K11"/>
    <mergeCell ref="L11:O11"/>
    <mergeCell ref="B12:V12"/>
    <mergeCell ref="C15:H15"/>
    <mergeCell ref="I15:K15"/>
    <mergeCell ref="L15:O15"/>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AI29"/>
  <sheetViews>
    <sheetView showGridLines="0" tabSelected="1" view="pageBreakPreview" topLeftCell="A19" zoomScale="70" zoomScaleNormal="80" zoomScaleSheetLayoutView="70" workbookViewId="0">
      <selection activeCell="D50" sqref="D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63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35" t="s">
        <v>265</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9" t="s">
        <v>24</v>
      </c>
      <c r="C8" s="120"/>
      <c r="D8" s="120"/>
      <c r="E8" s="120"/>
      <c r="F8" s="120"/>
      <c r="G8" s="120"/>
      <c r="H8" s="121"/>
      <c r="I8" s="90" t="s">
        <v>26</v>
      </c>
      <c r="J8" s="91"/>
      <c r="K8" s="91"/>
      <c r="L8" s="91"/>
      <c r="M8" s="91"/>
      <c r="N8" s="91"/>
      <c r="O8" s="91"/>
      <c r="P8" s="91"/>
      <c r="Q8" s="91"/>
      <c r="R8" s="91"/>
      <c r="S8" s="92"/>
      <c r="T8" s="90" t="s">
        <v>27</v>
      </c>
      <c r="U8" s="91"/>
      <c r="V8" s="93" t="s">
        <v>28</v>
      </c>
    </row>
    <row r="9" spans="1:35" ht="19.5" customHeight="1">
      <c r="B9" s="122"/>
      <c r="C9" s="123"/>
      <c r="D9" s="123"/>
      <c r="E9" s="123"/>
      <c r="F9" s="123"/>
      <c r="G9" s="123"/>
      <c r="H9" s="124"/>
      <c r="I9" s="96" t="s">
        <v>29</v>
      </c>
      <c r="J9" s="97"/>
      <c r="K9" s="97"/>
      <c r="L9" s="97" t="s">
        <v>30</v>
      </c>
      <c r="M9" s="97"/>
      <c r="N9" s="97"/>
      <c r="O9" s="97"/>
      <c r="P9" s="97" t="s">
        <v>31</v>
      </c>
      <c r="Q9" s="97" t="s">
        <v>32</v>
      </c>
      <c r="R9" s="102" t="s">
        <v>33</v>
      </c>
      <c r="S9" s="103"/>
      <c r="T9" s="97" t="s">
        <v>34</v>
      </c>
      <c r="U9" s="97" t="s">
        <v>35</v>
      </c>
      <c r="V9" s="94"/>
    </row>
    <row r="10" spans="1:35" ht="26.25" customHeight="1" thickBot="1">
      <c r="B10" s="125"/>
      <c r="C10" s="126"/>
      <c r="D10" s="126"/>
      <c r="E10" s="126"/>
      <c r="F10" s="126"/>
      <c r="G10" s="126"/>
      <c r="H10" s="127"/>
      <c r="I10" s="98"/>
      <c r="J10" s="99"/>
      <c r="K10" s="99"/>
      <c r="L10" s="99"/>
      <c r="M10" s="99"/>
      <c r="N10" s="99"/>
      <c r="O10" s="99"/>
      <c r="P10" s="99"/>
      <c r="Q10" s="99"/>
      <c r="R10" s="25" t="s">
        <v>36</v>
      </c>
      <c r="S10" s="26" t="s">
        <v>37</v>
      </c>
      <c r="T10" s="99"/>
      <c r="U10" s="99"/>
      <c r="V10" s="95"/>
    </row>
    <row r="11" spans="1:35" ht="166.5" customHeight="1" thickTop="1" thickBot="1">
      <c r="A11" s="27"/>
      <c r="B11" s="128" t="s">
        <v>38</v>
      </c>
      <c r="C11" s="129"/>
      <c r="D11" s="129"/>
      <c r="E11" s="129"/>
      <c r="F11" s="129"/>
      <c r="G11" s="129"/>
      <c r="H11" s="129"/>
      <c r="I11" s="107" t="s">
        <v>40</v>
      </c>
      <c r="J11" s="107"/>
      <c r="K11" s="107"/>
      <c r="L11" s="107" t="s">
        <v>41</v>
      </c>
      <c r="M11" s="107"/>
      <c r="N11" s="107"/>
      <c r="O11" s="107"/>
      <c r="P11" s="29" t="s">
        <v>42</v>
      </c>
      <c r="Q11" s="29" t="s">
        <v>43</v>
      </c>
      <c r="R11" s="29">
        <v>26.613999999999997</v>
      </c>
      <c r="S11" s="29">
        <v>15.209999999999999</v>
      </c>
      <c r="T11" s="29">
        <v>9.1939999999999991</v>
      </c>
      <c r="U11" s="29">
        <f>IF(ISERROR(T11/S11),"N/A",T11/S11*100)</f>
        <v>60.447074293228141</v>
      </c>
      <c r="V11" s="30" t="s">
        <v>44</v>
      </c>
    </row>
    <row r="12" spans="1:35" ht="18.75" customHeight="1" thickTop="1" thickBot="1">
      <c r="A12" s="27"/>
      <c r="B12" s="139" t="s">
        <v>124</v>
      </c>
      <c r="C12" s="137"/>
      <c r="D12" s="137"/>
      <c r="E12" s="137"/>
      <c r="F12" s="137"/>
      <c r="G12" s="137"/>
      <c r="H12" s="137"/>
      <c r="I12" s="137"/>
      <c r="J12" s="137"/>
      <c r="K12" s="137"/>
      <c r="L12" s="137"/>
      <c r="M12" s="137"/>
      <c r="N12" s="137"/>
      <c r="O12" s="137"/>
      <c r="P12" s="137"/>
      <c r="Q12" s="137"/>
      <c r="R12" s="137"/>
      <c r="S12" s="137"/>
      <c r="T12" s="137"/>
      <c r="U12" s="137"/>
      <c r="V12" s="138"/>
    </row>
    <row r="13" spans="1:35" s="62" customFormat="1" ht="18" customHeight="1">
      <c r="A13" s="63"/>
      <c r="B13" s="64" t="s">
        <v>90</v>
      </c>
      <c r="C13" s="64"/>
      <c r="D13" s="65"/>
      <c r="E13" s="64"/>
      <c r="F13" s="64"/>
      <c r="G13" s="64"/>
      <c r="H13" s="64"/>
      <c r="I13" s="66"/>
      <c r="J13" s="57"/>
      <c r="K13" s="66"/>
      <c r="L13" s="57"/>
      <c r="M13" s="66"/>
      <c r="N13" s="57"/>
      <c r="O13" s="66"/>
      <c r="P13" s="57"/>
      <c r="Q13" s="67"/>
      <c r="R13" s="68">
        <v>25</v>
      </c>
      <c r="S13" s="68">
        <v>25</v>
      </c>
      <c r="T13" s="68">
        <v>0</v>
      </c>
      <c r="U13" s="68">
        <f t="shared" ref="U13:U18" si="0">IF(ISERROR(T13/S13),"N/A",T13/S13*100)</f>
        <v>0</v>
      </c>
      <c r="V13" s="64" t="s">
        <v>125</v>
      </c>
    </row>
    <row r="14" spans="1:35" s="62" customFormat="1" ht="18" customHeight="1">
      <c r="A14" s="63"/>
      <c r="B14" s="64" t="s">
        <v>90</v>
      </c>
      <c r="C14" s="64"/>
      <c r="D14" s="65"/>
      <c r="E14" s="64"/>
      <c r="F14" s="64"/>
      <c r="G14" s="64"/>
      <c r="H14" s="64"/>
      <c r="I14" s="66"/>
      <c r="J14" s="57"/>
      <c r="K14" s="66"/>
      <c r="L14" s="57"/>
      <c r="M14" s="66"/>
      <c r="N14" s="57"/>
      <c r="O14" s="66"/>
      <c r="P14" s="57"/>
      <c r="Q14" s="67"/>
      <c r="R14" s="68">
        <v>25</v>
      </c>
      <c r="S14" s="68">
        <v>25</v>
      </c>
      <c r="T14" s="68">
        <v>25</v>
      </c>
      <c r="U14" s="68">
        <f t="shared" si="0"/>
        <v>100</v>
      </c>
      <c r="V14" s="64" t="s">
        <v>126</v>
      </c>
    </row>
    <row r="15" spans="1:35" s="62" customFormat="1" ht="18" customHeight="1">
      <c r="A15" s="63"/>
      <c r="B15" s="64" t="s">
        <v>90</v>
      </c>
      <c r="C15" s="64"/>
      <c r="D15" s="65"/>
      <c r="E15" s="64"/>
      <c r="F15" s="64"/>
      <c r="G15" s="64"/>
      <c r="H15" s="64"/>
      <c r="I15" s="66"/>
      <c r="J15" s="57"/>
      <c r="K15" s="66"/>
      <c r="L15" s="57"/>
      <c r="M15" s="66"/>
      <c r="N15" s="57"/>
      <c r="O15" s="66"/>
      <c r="P15" s="57"/>
      <c r="Q15" s="67"/>
      <c r="R15" s="68">
        <v>22.82</v>
      </c>
      <c r="S15" s="68">
        <v>22.8</v>
      </c>
      <c r="T15" s="68">
        <v>20.72</v>
      </c>
      <c r="U15" s="68">
        <f t="shared" si="0"/>
        <v>90.877192982456137</v>
      </c>
      <c r="V15" s="64" t="s">
        <v>127</v>
      </c>
    </row>
    <row r="16" spans="1:35" s="62" customFormat="1" ht="18" customHeight="1">
      <c r="A16" s="63"/>
      <c r="B16" s="64" t="s">
        <v>90</v>
      </c>
      <c r="C16" s="64"/>
      <c r="D16" s="65"/>
      <c r="E16" s="64"/>
      <c r="F16" s="64"/>
      <c r="G16" s="64"/>
      <c r="H16" s="64"/>
      <c r="I16" s="66"/>
      <c r="J16" s="57"/>
      <c r="K16" s="66"/>
      <c r="L16" s="57"/>
      <c r="M16" s="66"/>
      <c r="N16" s="57"/>
      <c r="O16" s="66"/>
      <c r="P16" s="57"/>
      <c r="Q16" s="67"/>
      <c r="R16" s="68">
        <v>0.25</v>
      </c>
      <c r="S16" s="68">
        <v>0.25</v>
      </c>
      <c r="T16" s="68">
        <v>0.25</v>
      </c>
      <c r="U16" s="68">
        <f t="shared" si="0"/>
        <v>100</v>
      </c>
      <c r="V16" s="64" t="s">
        <v>128</v>
      </c>
    </row>
    <row r="17" spans="1:22" s="62" customFormat="1" ht="18" customHeight="1" thickBot="1">
      <c r="A17" s="63"/>
      <c r="B17" s="64" t="s">
        <v>90</v>
      </c>
      <c r="C17" s="64"/>
      <c r="D17" s="65"/>
      <c r="E17" s="64"/>
      <c r="F17" s="64"/>
      <c r="G17" s="64"/>
      <c r="H17" s="64"/>
      <c r="I17" s="66"/>
      <c r="J17" s="57"/>
      <c r="K17" s="66"/>
      <c r="L17" s="57"/>
      <c r="M17" s="66"/>
      <c r="N17" s="57"/>
      <c r="O17" s="66"/>
      <c r="P17" s="57"/>
      <c r="Q17" s="67"/>
      <c r="R17" s="68">
        <v>60</v>
      </c>
      <c r="S17" s="68">
        <v>3</v>
      </c>
      <c r="T17" s="68">
        <v>0</v>
      </c>
      <c r="U17" s="68">
        <f t="shared" si="0"/>
        <v>0</v>
      </c>
      <c r="V17" s="64" t="s">
        <v>129</v>
      </c>
    </row>
    <row r="18" spans="1:22" ht="165.75" customHeight="1" thickTop="1" thickBot="1">
      <c r="A18" s="27"/>
      <c r="B18" s="28" t="s">
        <v>45</v>
      </c>
      <c r="C18" s="107" t="s">
        <v>39</v>
      </c>
      <c r="D18" s="107"/>
      <c r="E18" s="107"/>
      <c r="F18" s="107"/>
      <c r="G18" s="107"/>
      <c r="H18" s="107"/>
      <c r="I18" s="107" t="s">
        <v>46</v>
      </c>
      <c r="J18" s="107"/>
      <c r="K18" s="107"/>
      <c r="L18" s="107" t="s">
        <v>47</v>
      </c>
      <c r="M18" s="107"/>
      <c r="N18" s="107"/>
      <c r="O18" s="107"/>
      <c r="P18" s="29" t="s">
        <v>48</v>
      </c>
      <c r="Q18" s="29" t="s">
        <v>49</v>
      </c>
      <c r="R18" s="29">
        <v>20.356316666666665</v>
      </c>
      <c r="S18" s="29">
        <v>14.519649999999999</v>
      </c>
      <c r="T18" s="29">
        <v>7.8233999999999995</v>
      </c>
      <c r="U18" s="29">
        <f t="shared" si="0"/>
        <v>53.881464084878083</v>
      </c>
      <c r="V18" s="30" t="s">
        <v>44</v>
      </c>
    </row>
    <row r="19" spans="1:22" ht="18.75" customHeight="1" thickTop="1" thickBot="1">
      <c r="A19" s="27"/>
      <c r="B19" s="139" t="s">
        <v>124</v>
      </c>
      <c r="C19" s="137"/>
      <c r="D19" s="137"/>
      <c r="E19" s="137"/>
      <c r="F19" s="137"/>
      <c r="G19" s="137"/>
      <c r="H19" s="137"/>
      <c r="I19" s="137"/>
      <c r="J19" s="137"/>
      <c r="K19" s="137"/>
      <c r="L19" s="137"/>
      <c r="M19" s="137"/>
      <c r="N19" s="137"/>
      <c r="O19" s="137"/>
      <c r="P19" s="137"/>
      <c r="Q19" s="137"/>
      <c r="R19" s="137"/>
      <c r="S19" s="137"/>
      <c r="T19" s="137"/>
      <c r="U19" s="137"/>
      <c r="V19" s="138"/>
    </row>
    <row r="20" spans="1:22" s="62" customFormat="1" ht="18" customHeight="1">
      <c r="A20" s="63"/>
      <c r="B20" s="64" t="s">
        <v>90</v>
      </c>
      <c r="C20" s="64"/>
      <c r="D20" s="65"/>
      <c r="E20" s="64"/>
      <c r="F20" s="64"/>
      <c r="G20" s="64"/>
      <c r="H20" s="64"/>
      <c r="I20" s="66"/>
      <c r="J20" s="57"/>
      <c r="K20" s="66"/>
      <c r="L20" s="57"/>
      <c r="M20" s="66"/>
      <c r="N20" s="57"/>
      <c r="O20" s="66"/>
      <c r="P20" s="57"/>
      <c r="Q20" s="67"/>
      <c r="R20" s="68">
        <v>25</v>
      </c>
      <c r="S20" s="68">
        <v>25</v>
      </c>
      <c r="T20" s="68">
        <v>0</v>
      </c>
      <c r="U20" s="68">
        <f t="shared" ref="U20:U25" si="1">IF(ISERROR(T20/S20),"N/A",T20/S20*100)</f>
        <v>0</v>
      </c>
      <c r="V20" s="64" t="s">
        <v>125</v>
      </c>
    </row>
    <row r="21" spans="1:22" s="62" customFormat="1" ht="18" customHeight="1">
      <c r="A21" s="63"/>
      <c r="B21" s="64" t="s">
        <v>90</v>
      </c>
      <c r="C21" s="64"/>
      <c r="D21" s="65"/>
      <c r="E21" s="64"/>
      <c r="F21" s="64"/>
      <c r="G21" s="64"/>
      <c r="H21" s="64"/>
      <c r="I21" s="66"/>
      <c r="J21" s="57"/>
      <c r="K21" s="66"/>
      <c r="L21" s="57"/>
      <c r="M21" s="66"/>
      <c r="N21" s="57"/>
      <c r="O21" s="66"/>
      <c r="P21" s="57"/>
      <c r="Q21" s="67"/>
      <c r="R21" s="68">
        <v>44</v>
      </c>
      <c r="S21" s="68">
        <v>44</v>
      </c>
      <c r="T21" s="68">
        <v>44</v>
      </c>
      <c r="U21" s="68">
        <f t="shared" si="1"/>
        <v>100</v>
      </c>
      <c r="V21" s="64" t="s">
        <v>126</v>
      </c>
    </row>
    <row r="22" spans="1:22" s="62" customFormat="1" ht="18" customHeight="1">
      <c r="A22" s="63"/>
      <c r="B22" s="64" t="s">
        <v>90</v>
      </c>
      <c r="C22" s="64"/>
      <c r="D22" s="65"/>
      <c r="E22" s="64"/>
      <c r="F22" s="64"/>
      <c r="G22" s="64"/>
      <c r="H22" s="64"/>
      <c r="I22" s="66"/>
      <c r="J22" s="57"/>
      <c r="K22" s="66"/>
      <c r="L22" s="57"/>
      <c r="M22" s="66"/>
      <c r="N22" s="57"/>
      <c r="O22" s="66"/>
      <c r="P22" s="57"/>
      <c r="Q22" s="67"/>
      <c r="R22" s="68">
        <v>2.21</v>
      </c>
      <c r="S22" s="68">
        <v>2.19</v>
      </c>
      <c r="T22" s="68">
        <v>2.19</v>
      </c>
      <c r="U22" s="68">
        <f t="shared" si="1"/>
        <v>100</v>
      </c>
      <c r="V22" s="64" t="s">
        <v>127</v>
      </c>
    </row>
    <row r="23" spans="1:22" s="62" customFormat="1" ht="18" customHeight="1">
      <c r="A23" s="63"/>
      <c r="B23" s="64" t="s">
        <v>90</v>
      </c>
      <c r="C23" s="64"/>
      <c r="D23" s="65"/>
      <c r="E23" s="64"/>
      <c r="F23" s="64"/>
      <c r="G23" s="64"/>
      <c r="H23" s="64"/>
      <c r="I23" s="66"/>
      <c r="J23" s="57"/>
      <c r="K23" s="66"/>
      <c r="L23" s="57"/>
      <c r="M23" s="66"/>
      <c r="N23" s="57"/>
      <c r="O23" s="66"/>
      <c r="P23" s="57"/>
      <c r="Q23" s="67"/>
      <c r="R23" s="68">
        <v>0.25</v>
      </c>
      <c r="S23" s="68">
        <v>0.25</v>
      </c>
      <c r="T23" s="68">
        <v>0.24</v>
      </c>
      <c r="U23" s="68">
        <f t="shared" si="1"/>
        <v>96</v>
      </c>
      <c r="V23" s="64" t="s">
        <v>128</v>
      </c>
    </row>
    <row r="24" spans="1:22" s="62" customFormat="1" ht="18" customHeight="1">
      <c r="A24" s="63"/>
      <c r="B24" s="64" t="s">
        <v>90</v>
      </c>
      <c r="C24" s="64"/>
      <c r="D24" s="65"/>
      <c r="E24" s="64"/>
      <c r="F24" s="64"/>
      <c r="G24" s="64"/>
      <c r="H24" s="64"/>
      <c r="I24" s="66"/>
      <c r="J24" s="57"/>
      <c r="K24" s="66"/>
      <c r="L24" s="57"/>
      <c r="M24" s="66"/>
      <c r="N24" s="57"/>
      <c r="O24" s="66"/>
      <c r="P24" s="57"/>
      <c r="Q24" s="67"/>
      <c r="R24" s="68">
        <v>0.67789999999999995</v>
      </c>
      <c r="S24" s="68">
        <v>0.67789999999999995</v>
      </c>
      <c r="T24" s="68">
        <v>0.51039999999999996</v>
      </c>
      <c r="U24" s="68">
        <f t="shared" si="1"/>
        <v>75.291340905738309</v>
      </c>
      <c r="V24" s="64" t="s">
        <v>130</v>
      </c>
    </row>
    <row r="25" spans="1:22" s="62" customFormat="1" ht="18" customHeight="1" thickBot="1">
      <c r="A25" s="63"/>
      <c r="B25" s="64" t="s">
        <v>90</v>
      </c>
      <c r="C25" s="64"/>
      <c r="D25" s="65"/>
      <c r="E25" s="64"/>
      <c r="F25" s="64"/>
      <c r="G25" s="64"/>
      <c r="H25" s="64"/>
      <c r="I25" s="66"/>
      <c r="J25" s="57"/>
      <c r="K25" s="66"/>
      <c r="L25" s="57"/>
      <c r="M25" s="66"/>
      <c r="N25" s="57"/>
      <c r="O25" s="66"/>
      <c r="P25" s="57"/>
      <c r="Q25" s="67"/>
      <c r="R25" s="68">
        <v>50</v>
      </c>
      <c r="S25" s="68">
        <v>15</v>
      </c>
      <c r="T25" s="68">
        <v>0</v>
      </c>
      <c r="U25" s="68">
        <f t="shared" si="1"/>
        <v>0</v>
      </c>
      <c r="V25" s="64" t="s">
        <v>129</v>
      </c>
    </row>
    <row r="26" spans="1:22" s="51" customFormat="1" ht="14.85" customHeight="1" thickTop="1" thickBot="1">
      <c r="B26" s="52" t="s">
        <v>59</v>
      </c>
      <c r="C26" s="53"/>
      <c r="D26" s="53"/>
      <c r="E26" s="53"/>
      <c r="F26" s="53"/>
      <c r="G26" s="53"/>
      <c r="H26" s="54"/>
      <c r="I26" s="54"/>
      <c r="J26" s="54"/>
      <c r="K26" s="54"/>
      <c r="L26" s="54"/>
      <c r="M26" s="54"/>
      <c r="N26" s="54"/>
      <c r="O26" s="54"/>
      <c r="P26" s="54"/>
      <c r="Q26" s="54"/>
      <c r="R26" s="54"/>
      <c r="S26" s="54"/>
      <c r="T26" s="54"/>
      <c r="U26" s="54"/>
      <c r="V26" s="55"/>
    </row>
    <row r="27" spans="1:22" ht="44.25" customHeight="1" thickTop="1">
      <c r="B27" s="114" t="s">
        <v>60</v>
      </c>
      <c r="C27" s="115"/>
      <c r="D27" s="115"/>
      <c r="E27" s="115"/>
      <c r="F27" s="115"/>
      <c r="G27" s="115"/>
      <c r="H27" s="115"/>
      <c r="I27" s="115"/>
      <c r="J27" s="115"/>
      <c r="K27" s="115"/>
      <c r="L27" s="115"/>
      <c r="M27" s="115"/>
      <c r="N27" s="115"/>
      <c r="O27" s="115"/>
      <c r="P27" s="115"/>
      <c r="Q27" s="115"/>
      <c r="R27" s="115"/>
      <c r="S27" s="115"/>
      <c r="T27" s="115"/>
      <c r="U27" s="115"/>
      <c r="V27" s="116"/>
    </row>
    <row r="28" spans="1:22" ht="121.5" customHeight="1">
      <c r="B28" s="104" t="s">
        <v>131</v>
      </c>
      <c r="C28" s="105"/>
      <c r="D28" s="105"/>
      <c r="E28" s="105"/>
      <c r="F28" s="105"/>
      <c r="G28" s="105"/>
      <c r="H28" s="105"/>
      <c r="I28" s="105"/>
      <c r="J28" s="105"/>
      <c r="K28" s="105"/>
      <c r="L28" s="105"/>
      <c r="M28" s="105"/>
      <c r="N28" s="105"/>
      <c r="O28" s="105"/>
      <c r="P28" s="105"/>
      <c r="Q28" s="105"/>
      <c r="R28" s="105"/>
      <c r="S28" s="105"/>
      <c r="T28" s="105"/>
      <c r="U28" s="105"/>
      <c r="V28" s="106"/>
    </row>
    <row r="29" spans="1:22" ht="121.5" customHeight="1">
      <c r="B29" s="104" t="s">
        <v>132</v>
      </c>
      <c r="C29" s="105"/>
      <c r="D29" s="105"/>
      <c r="E29" s="105"/>
      <c r="F29" s="105"/>
      <c r="G29" s="105"/>
      <c r="H29" s="105"/>
      <c r="I29" s="105"/>
      <c r="J29" s="105"/>
      <c r="K29" s="105"/>
      <c r="L29" s="105"/>
      <c r="M29" s="105"/>
      <c r="N29" s="105"/>
      <c r="O29" s="105"/>
      <c r="P29" s="105"/>
      <c r="Q29" s="105"/>
      <c r="R29" s="105"/>
      <c r="S29" s="105"/>
      <c r="T29" s="105"/>
      <c r="U29" s="105"/>
      <c r="V29" s="106"/>
    </row>
  </sheetData>
  <mergeCells count="32">
    <mergeCell ref="B19:V19"/>
    <mergeCell ref="B27:V27"/>
    <mergeCell ref="B28:V28"/>
    <mergeCell ref="B29:V29"/>
    <mergeCell ref="I11:K11"/>
    <mergeCell ref="L11:O11"/>
    <mergeCell ref="B12:V12"/>
    <mergeCell ref="C18:H18"/>
    <mergeCell ref="I18:K18"/>
    <mergeCell ref="L18:O18"/>
    <mergeCell ref="T6:V6"/>
    <mergeCell ref="L9:O10"/>
    <mergeCell ref="P9:P10"/>
    <mergeCell ref="Q9:Q10"/>
    <mergeCell ref="R9:S9"/>
    <mergeCell ref="T9:T10"/>
    <mergeCell ref="B5:V5"/>
    <mergeCell ref="B8:H10"/>
    <mergeCell ref="B11:H11"/>
    <mergeCell ref="B1:L1"/>
    <mergeCell ref="D4:H4"/>
    <mergeCell ref="L4:O4"/>
    <mergeCell ref="Q4:R4"/>
    <mergeCell ref="T4:V4"/>
    <mergeCell ref="I8:S8"/>
    <mergeCell ref="T8:U8"/>
    <mergeCell ref="V8:V10"/>
    <mergeCell ref="I9:K10"/>
    <mergeCell ref="U9:U10"/>
    <mergeCell ref="C6:G6"/>
    <mergeCell ref="K6:M6"/>
    <mergeCell ref="P6:Q6"/>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58</vt:i4>
      </vt:variant>
    </vt:vector>
  </HeadingPairs>
  <TitlesOfParts>
    <vt:vector size="87" baseType="lpstr">
      <vt:lpstr>Portada</vt:lpstr>
      <vt:lpstr>Global</vt:lpstr>
      <vt:lpstr>Nacional</vt:lpstr>
      <vt:lpstr>01-AGUASCALIENTES</vt:lpstr>
      <vt:lpstr>02-BAJA CALIFORNIA</vt:lpstr>
      <vt:lpstr>04-CAMPECHE</vt:lpstr>
      <vt:lpstr>06-COLIMA</vt:lpstr>
      <vt:lpstr>07-CHIAPAS</vt:lpstr>
      <vt:lpstr>08-CHIHUAHUA</vt:lpstr>
      <vt:lpstr>09-DISTRITO FEDERAL</vt:lpstr>
      <vt:lpstr>10-DURANGO</vt:lpstr>
      <vt:lpstr>11-GUANAJUATO</vt:lpstr>
      <vt:lpstr>13-HIDALGO</vt:lpstr>
      <vt:lpstr>14-JALISCO</vt:lpstr>
      <vt:lpstr>15-MÉXICO</vt:lpstr>
      <vt:lpstr>16-MICHOACÁN DE OCAM</vt:lpstr>
      <vt:lpstr>17-MORELOS</vt:lpstr>
      <vt:lpstr>18-NAYARIT</vt:lpstr>
      <vt:lpstr>19-NUEVO LEÓN</vt:lpstr>
      <vt:lpstr>21-PUEBLA</vt:lpstr>
      <vt:lpstr>22-QUERÉTARO ARTEAGA</vt:lpstr>
      <vt:lpstr>23-QUINTANA ROO</vt:lpstr>
      <vt:lpstr>24-SAN LUIS POTOSÍ</vt:lpstr>
      <vt:lpstr>25-SINALOA</vt:lpstr>
      <vt:lpstr>26-SONORA</vt:lpstr>
      <vt:lpstr>27-TABASCO</vt:lpstr>
      <vt:lpstr>28-TAMAULIPAS</vt:lpstr>
      <vt:lpstr>29-TLAXCALA</vt:lpstr>
      <vt:lpstr>30-VERACRUZ DE IGNAC</vt:lpstr>
      <vt:lpstr>'01-AGUASCALIENTES'!Área_de_impresión</vt:lpstr>
      <vt:lpstr>'02-BAJA CALIFORNIA'!Área_de_impresión</vt:lpstr>
      <vt:lpstr>'04-CAMPECHE'!Área_de_impresión</vt:lpstr>
      <vt:lpstr>'06-COLIMA'!Área_de_impresión</vt:lpstr>
      <vt:lpstr>'07-CHIAPAS'!Área_de_impresión</vt:lpstr>
      <vt:lpstr>'08-CHIHUAHUA'!Área_de_impresión</vt:lpstr>
      <vt:lpstr>'09-DISTRITO FEDERAL'!Área_de_impresión</vt:lpstr>
      <vt:lpstr>'10-DURANGO'!Área_de_impresión</vt:lpstr>
      <vt:lpstr>'11-GUANAJUATO'!Área_de_impresión</vt:lpstr>
      <vt:lpstr>'13-HIDALGO'!Área_de_impresión</vt:lpstr>
      <vt:lpstr>'14-JALISCO'!Área_de_impresión</vt:lpstr>
      <vt:lpstr>'15-MÉXICO'!Área_de_impresión</vt:lpstr>
      <vt:lpstr>'16-MICHOACÁN DE OCAM'!Área_de_impresión</vt:lpstr>
      <vt:lpstr>'17-MORELOS'!Área_de_impresión</vt:lpstr>
      <vt:lpstr>'18-NAYARIT'!Área_de_impresión</vt:lpstr>
      <vt:lpstr>'19-NUEVO LEÓN'!Área_de_impresión</vt:lpstr>
      <vt:lpstr>'21-PUEBLA'!Área_de_impresión</vt:lpstr>
      <vt:lpstr>'22-QUERÉTARO ARTEAGA'!Área_de_impresión</vt:lpstr>
      <vt:lpstr>'23-QUINTANA ROO'!Área_de_impresión</vt:lpstr>
      <vt:lpstr>'24-SAN LUIS POTOSÍ'!Área_de_impresión</vt:lpstr>
      <vt:lpstr>'25-SINALOA'!Área_de_impresión</vt:lpstr>
      <vt:lpstr>'26-SONORA'!Área_de_impresión</vt:lpstr>
      <vt:lpstr>'27-TABASCO'!Área_de_impresión</vt:lpstr>
      <vt:lpstr>'28-TAMAULIPAS'!Área_de_impresión</vt:lpstr>
      <vt:lpstr>'29-TLAXCALA'!Área_de_impresión</vt:lpstr>
      <vt:lpstr>'30-VERACRUZ DE IGNAC'!Área_de_impresión</vt:lpstr>
      <vt:lpstr>Global!Área_de_impresión</vt:lpstr>
      <vt:lpstr>Nacional!Área_de_impresión</vt:lpstr>
      <vt:lpstr>Portada!Área_de_impresión</vt:lpstr>
      <vt:lpstr>'01-AGUASCALIENTES'!Títulos_a_imprimir</vt:lpstr>
      <vt:lpstr>'02-BAJA CALIFORNIA'!Títulos_a_imprimir</vt:lpstr>
      <vt:lpstr>'04-CAMPECHE'!Títulos_a_imprimir</vt:lpstr>
      <vt:lpstr>'06-COLIMA'!Títulos_a_imprimir</vt:lpstr>
      <vt:lpstr>'07-CHIAPAS'!Títulos_a_imprimir</vt:lpstr>
      <vt:lpstr>'08-CHIHUAHUA'!Títulos_a_imprimir</vt:lpstr>
      <vt:lpstr>'09-DISTRITO FEDERAL'!Títulos_a_imprimir</vt:lpstr>
      <vt:lpstr>'10-DURANGO'!Títulos_a_imprimir</vt:lpstr>
      <vt:lpstr>'11-GUANAJUATO'!Títulos_a_imprimir</vt:lpstr>
      <vt:lpstr>'13-HIDALGO'!Títulos_a_imprimir</vt:lpstr>
      <vt:lpstr>'14-JALISCO'!Títulos_a_imprimir</vt:lpstr>
      <vt:lpstr>'15-MÉXICO'!Títulos_a_imprimir</vt:lpstr>
      <vt:lpstr>'16-MICHOACÁN DE OCAM'!Títulos_a_imprimir</vt:lpstr>
      <vt:lpstr>'17-MORELOS'!Títulos_a_imprimir</vt:lpstr>
      <vt:lpstr>'18-NAYARIT'!Títulos_a_imprimir</vt:lpstr>
      <vt:lpstr>'19-NUEVO LEÓN'!Títulos_a_imprimir</vt:lpstr>
      <vt:lpstr>'21-PUEBLA'!Títulos_a_imprimir</vt:lpstr>
      <vt:lpstr>'22-QUERÉTARO ARTEAGA'!Títulos_a_imprimir</vt:lpstr>
      <vt:lpstr>'23-QUINTANA ROO'!Títulos_a_imprimir</vt:lpstr>
      <vt:lpstr>'24-SAN LUIS POTOSÍ'!Títulos_a_imprimir</vt:lpstr>
      <vt:lpstr>'25-SINALOA'!Títulos_a_imprimir</vt:lpstr>
      <vt:lpstr>'26-SONORA'!Títulos_a_imprimir</vt:lpstr>
      <vt:lpstr>'27-TABASCO'!Títulos_a_imprimir</vt:lpstr>
      <vt:lpstr>'28-TAMAULIPAS'!Títulos_a_imprimir</vt:lpstr>
      <vt:lpstr>'29-TLAXCALA'!Títulos_a_imprimir</vt:lpstr>
      <vt:lpstr>'30-VERACRUZ DE IGNAC'!Títulos_a_imprimir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andrea_barenqueh</cp:lastModifiedBy>
  <cp:lastPrinted>2013-04-30T01:29:13Z</cp:lastPrinted>
  <dcterms:created xsi:type="dcterms:W3CDTF">2009-03-25T01:44:41Z</dcterms:created>
  <dcterms:modified xsi:type="dcterms:W3CDTF">2013-04-30T01:29:58Z</dcterms:modified>
</cp:coreProperties>
</file>