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4 E015" sheetId="1" r:id="rId1"/>
    <sheet name="4 E907" sheetId="2" r:id="rId2"/>
    <sheet name="4 P006" sheetId="3" r:id="rId3"/>
    <sheet name="4 P012" sheetId="4" r:id="rId4"/>
    <sheet name="4 P015" sheetId="5" r:id="rId5"/>
    <sheet name="4 P017" sheetId="6" r:id="rId6"/>
    <sheet name="5 E002" sheetId="7" r:id="rId7"/>
    <sheet name="5 P008" sheetId="8" r:id="rId8"/>
    <sheet name="6 E033" sheetId="9" r:id="rId9"/>
    <sheet name="6 E034" sheetId="10" r:id="rId10"/>
    <sheet name="6 K025" sheetId="11" r:id="rId11"/>
    <sheet name="6 M001" sheetId="12" r:id="rId12"/>
    <sheet name="6 O001" sheetId="13" r:id="rId13"/>
    <sheet name="6 P010" sheetId="14" r:id="rId14"/>
    <sheet name="6 S010" sheetId="15" r:id="rId15"/>
    <sheet name="6 S181" sheetId="16" r:id="rId16"/>
    <sheet name="6 S184" sheetId="17" r:id="rId17"/>
    <sheet name="6 S239" sheetId="18" r:id="rId18"/>
    <sheet name="7 A900" sheetId="19" r:id="rId19"/>
    <sheet name="8 P001" sheetId="20" r:id="rId20"/>
    <sheet name="8 S230" sheetId="21" r:id="rId21"/>
    <sheet name="8 S232" sheetId="22" r:id="rId22"/>
    <sheet name="8 S233" sheetId="23" r:id="rId23"/>
    <sheet name="9 P001" sheetId="24" r:id="rId24"/>
    <sheet name="10 S016" sheetId="95" r:id="rId25"/>
    <sheet name="10 S017" sheetId="96" r:id="rId26"/>
    <sheet name="10 S020" sheetId="97" r:id="rId27"/>
    <sheet name="10 S021" sheetId="98" r:id="rId28"/>
    <sheet name="10 U006" sheetId="99" r:id="rId29"/>
    <sheet name="11 E011" sheetId="25" r:id="rId30"/>
    <sheet name="11 E032" sheetId="26" r:id="rId31"/>
    <sheet name="11 S108" sheetId="27" r:id="rId32"/>
    <sheet name="11 S111" sheetId="28" r:id="rId33"/>
    <sheet name="11 S127" sheetId="29" r:id="rId34"/>
    <sheet name="11 S206" sheetId="30" r:id="rId35"/>
    <sheet name="11 S235" sheetId="31" r:id="rId36"/>
    <sheet name="11 U018" sheetId="32" r:id="rId37"/>
    <sheet name="12 E010" sheetId="33" r:id="rId38"/>
    <sheet name="12 E019" sheetId="34" r:id="rId39"/>
    <sheet name="12 E022" sheetId="35" r:id="rId40"/>
    <sheet name="12 E023" sheetId="36" r:id="rId41"/>
    <sheet name="12 E025" sheetId="37" r:id="rId42"/>
    <sheet name="12 E036" sheetId="38" r:id="rId43"/>
    <sheet name="12 M001" sheetId="39" r:id="rId44"/>
    <sheet name="12 O001" sheetId="40" r:id="rId45"/>
    <sheet name="12 P012" sheetId="41" r:id="rId46"/>
    <sheet name="12 P014" sheetId="42" r:id="rId47"/>
    <sheet name="12 P016" sheetId="43" r:id="rId48"/>
    <sheet name="12 P017" sheetId="44" r:id="rId49"/>
    <sheet name="12 S150" sheetId="45" r:id="rId50"/>
    <sheet name="12 S174" sheetId="46" r:id="rId51"/>
    <sheet name="12 U007" sheetId="47" r:id="rId52"/>
    <sheet name="12 U008" sheetId="48" r:id="rId53"/>
    <sheet name="13 A006" sheetId="49" r:id="rId54"/>
    <sheet name="13 K012" sheetId="50" r:id="rId55"/>
    <sheet name="14 E002" sheetId="51" r:id="rId56"/>
    <sheet name="14 E005" sheetId="52" r:id="rId57"/>
    <sheet name="15 S058" sheetId="53" r:id="rId58"/>
    <sheet name="15 S088" sheetId="54" r:id="rId59"/>
    <sheet name="15 S089" sheetId="55" r:id="rId60"/>
    <sheet name="15 S117" sheetId="56" r:id="rId61"/>
    <sheet name="15 S175" sheetId="57" r:id="rId62"/>
    <sheet name="15 S177" sheetId="58" r:id="rId63"/>
    <sheet name="16 G003" sheetId="59" r:id="rId64"/>
    <sheet name="16 P002" sheetId="60" r:id="rId65"/>
    <sheet name="16 S046" sheetId="61" r:id="rId66"/>
    <sheet name="16 S071" sheetId="62" r:id="rId67"/>
    <sheet name="17 E002" sheetId="63" r:id="rId68"/>
    <sheet name="17 E003" sheetId="64" r:id="rId69"/>
    <sheet name="17 E009" sheetId="65" r:id="rId70"/>
    <sheet name="18 E555" sheetId="66" r:id="rId71"/>
    <sheet name="18 F012" sheetId="67" r:id="rId72"/>
    <sheet name="18 F571" sheetId="68" r:id="rId73"/>
    <sheet name="18 G002" sheetId="69" r:id="rId74"/>
    <sheet name="18 G003" sheetId="70" r:id="rId75"/>
    <sheet name="18 M001" sheetId="71" r:id="rId76"/>
    <sheet name="18 O001" sheetId="72" r:id="rId77"/>
    <sheet name="18 P001" sheetId="73" r:id="rId78"/>
    <sheet name="19 J014" sheetId="74" r:id="rId79"/>
    <sheet name="20 S048" sheetId="75" r:id="rId80"/>
    <sheet name="20 S070" sheetId="76" r:id="rId81"/>
    <sheet name="20 S155" sheetId="77" r:id="rId82"/>
    <sheet name="20 S174" sheetId="78" r:id="rId83"/>
    <sheet name="20 S241" sheetId="79" r:id="rId84"/>
    <sheet name="21 M001" sheetId="80" r:id="rId85"/>
    <sheet name="21 P001" sheetId="81" r:id="rId86"/>
    <sheet name="21 P002" sheetId="82" r:id="rId87"/>
    <sheet name="22 M001" sheetId="83" r:id="rId88"/>
    <sheet name="22 M002" sheetId="84" r:id="rId89"/>
    <sheet name="22 R003" sheetId="85" r:id="rId90"/>
    <sheet name="22 R009" sheetId="86" r:id="rId91"/>
    <sheet name="22 R010" sheetId="87" r:id="rId92"/>
    <sheet name="35 E013" sheetId="88" r:id="rId93"/>
    <sheet name="38 F002" sheetId="89" r:id="rId94"/>
    <sheet name="40 P002" sheetId="90" r:id="rId95"/>
    <sheet name="50 E007" sheetId="91" r:id="rId96"/>
    <sheet name="50 E008" sheetId="92" r:id="rId97"/>
    <sheet name="51 E005" sheetId="93" r:id="rId98"/>
    <sheet name="51 E036" sheetId="94" r:id="rId99"/>
  </sheets>
  <definedNames>
    <definedName name="_xlnm.Print_Area" localSheetId="24">'10 S016'!$B$2:$W$36</definedName>
    <definedName name="_xlnm.Print_Area" localSheetId="25">'10 S017'!$B$2:$W$35</definedName>
    <definedName name="_xlnm.Print_Area" localSheetId="26">'10 S020'!$B$2:$W$33</definedName>
    <definedName name="_xlnm.Print_Area" localSheetId="27">'10 S021'!$B$2:$W$36</definedName>
    <definedName name="_xlnm.Print_Area" localSheetId="28">'10 U006'!$B$2:$W$33</definedName>
    <definedName name="_xlnm.Print_Area" localSheetId="29">'11 E011'!$B$2:$W$36</definedName>
    <definedName name="_xlnm.Print_Area" localSheetId="30">'11 E032'!$B$2:$W$39</definedName>
    <definedName name="_xlnm.Print_Area" localSheetId="31">'11 S108'!$B$2:$W$34</definedName>
    <definedName name="_xlnm.Print_Area" localSheetId="32">'11 S111'!$B$2:$W$34</definedName>
    <definedName name="_xlnm.Print_Area" localSheetId="33">'11 S127'!$B$2:$W$33</definedName>
    <definedName name="_xlnm.Print_Area" localSheetId="34">'11 S206'!$B$2:$W$33</definedName>
    <definedName name="_xlnm.Print_Area" localSheetId="35">'11 S235'!$B$2:$W$53</definedName>
    <definedName name="_xlnm.Print_Area" localSheetId="36">'11 U018'!$B$2:$W$35</definedName>
    <definedName name="_xlnm.Print_Area" localSheetId="37">'12 E010'!$B$2:$W$39</definedName>
    <definedName name="_xlnm.Print_Area" localSheetId="38">'12 E019'!$B$2:$W$33</definedName>
    <definedName name="_xlnm.Print_Area" localSheetId="39">'12 E022'!$B$2:$W$40</definedName>
    <definedName name="_xlnm.Print_Area" localSheetId="40">'12 E023'!$B$2:$W$52</definedName>
    <definedName name="_xlnm.Print_Area" localSheetId="41">'12 E025'!$B$2:$W$34</definedName>
    <definedName name="_xlnm.Print_Area" localSheetId="42">'12 E036'!$B$2:$W$33</definedName>
    <definedName name="_xlnm.Print_Area" localSheetId="43">'12 M001'!$B$2:$W$33</definedName>
    <definedName name="_xlnm.Print_Area" localSheetId="44">'12 O001'!$B$2:$W$33</definedName>
    <definedName name="_xlnm.Print_Area" localSheetId="45">'12 P012'!$B$2:$W$33</definedName>
    <definedName name="_xlnm.Print_Area" localSheetId="46">'12 P014'!$B$2:$W$33</definedName>
    <definedName name="_xlnm.Print_Area" localSheetId="47">'12 P016'!$B$2:$W$53</definedName>
    <definedName name="_xlnm.Print_Area" localSheetId="48">'12 P017'!$B$2:$W$65</definedName>
    <definedName name="_xlnm.Print_Area" localSheetId="49">'12 S150'!$B$2:$W$34</definedName>
    <definedName name="_xlnm.Print_Area" localSheetId="50">'12 S174'!$B$2:$W$33</definedName>
    <definedName name="_xlnm.Print_Area" localSheetId="51">'12 U007'!$B$2:$W$33</definedName>
    <definedName name="_xlnm.Print_Area" localSheetId="52">'12 U008'!$B$2:$W$34</definedName>
    <definedName name="_xlnm.Print_Area" localSheetId="53">'13 A006'!$B$2:$W$33</definedName>
    <definedName name="_xlnm.Print_Area" localSheetId="54">'13 K012'!$B$2:$W$33</definedName>
    <definedName name="_xlnm.Print_Area" localSheetId="55">'14 E002'!$B$2:$W$34</definedName>
    <definedName name="_xlnm.Print_Area" localSheetId="56">'14 E005'!$B$2:$W$35</definedName>
    <definedName name="_xlnm.Print_Area" localSheetId="57">'15 S058'!$B$2:$W$36</definedName>
    <definedName name="_xlnm.Print_Area" localSheetId="58">'15 S088'!$B$2:$W$42</definedName>
    <definedName name="_xlnm.Print_Area" localSheetId="59">'15 S089'!$B$2:$W$52</definedName>
    <definedName name="_xlnm.Print_Area" localSheetId="60">'15 S117'!$B$2:$W$35</definedName>
    <definedName name="_xlnm.Print_Area" localSheetId="61">'15 S175'!$B$2:$W$35</definedName>
    <definedName name="_xlnm.Print_Area" localSheetId="62">'15 S177'!$B$2:$W$35</definedName>
    <definedName name="_xlnm.Print_Area" localSheetId="63">'16 G003'!$B$2:$W$36</definedName>
    <definedName name="_xlnm.Print_Area" localSheetId="64">'16 P002'!$B$2:$W$35</definedName>
    <definedName name="_xlnm.Print_Area" localSheetId="65">'16 S046'!$B$2:$W$36</definedName>
    <definedName name="_xlnm.Print_Area" localSheetId="66">'16 S071'!$B$2:$W$36</definedName>
    <definedName name="_xlnm.Print_Area" localSheetId="67">'17 E002'!$B$2:$W$35</definedName>
    <definedName name="_xlnm.Print_Area" localSheetId="68">'17 E003'!$B$2:$W$33</definedName>
    <definedName name="_xlnm.Print_Area" localSheetId="69">'17 E009'!$B$2:$W$34</definedName>
    <definedName name="_xlnm.Print_Area" localSheetId="70">'18 E555'!$B$2:$W$39</definedName>
    <definedName name="_xlnm.Print_Area" localSheetId="71">'18 F012'!$B$2:$W$34</definedName>
    <definedName name="_xlnm.Print_Area" localSheetId="72">'18 F571'!$B$2:$W$39</definedName>
    <definedName name="_xlnm.Print_Area" localSheetId="73">'18 G002'!$B$2:$W$35</definedName>
    <definedName name="_xlnm.Print_Area" localSheetId="74">'18 G003'!$B$2:$W$33</definedName>
    <definedName name="_xlnm.Print_Area" localSheetId="75">'18 M001'!$B$2:$W$47</definedName>
    <definedName name="_xlnm.Print_Area" localSheetId="76">'18 O001'!$B$2:$W$38</definedName>
    <definedName name="_xlnm.Print_Area" localSheetId="77">'18 P001'!$B$2:$W$33</definedName>
    <definedName name="_xlnm.Print_Area" localSheetId="78">'19 J014'!$B$2:$W$33</definedName>
    <definedName name="_xlnm.Print_Area" localSheetId="79">'20 S048'!$B$2:$W$33</definedName>
    <definedName name="_xlnm.Print_Area" localSheetId="80">'20 S070'!$B$2:$W$36</definedName>
    <definedName name="_xlnm.Print_Area" localSheetId="81">'20 S155'!$B$2:$W$34</definedName>
    <definedName name="_xlnm.Print_Area" localSheetId="82">'20 S174'!$B$2:$W$45</definedName>
    <definedName name="_xlnm.Print_Area" localSheetId="83">'20 S241'!$B$2:$W$36</definedName>
    <definedName name="_xlnm.Print_Area" localSheetId="84">'21 M001'!$B$2:$W$33</definedName>
    <definedName name="_xlnm.Print_Area" localSheetId="85">'21 P001'!$B$2:$W$34</definedName>
    <definedName name="_xlnm.Print_Area" localSheetId="86">'21 P002'!$B$2:$W$35</definedName>
    <definedName name="_xlnm.Print_Area" localSheetId="87">'22 M001'!$B$2:$W$35</definedName>
    <definedName name="_xlnm.Print_Area" localSheetId="88">'22 M002'!$B$2:$W$35</definedName>
    <definedName name="_xlnm.Print_Area" localSheetId="89">'22 R003'!$B$2:$W$36</definedName>
    <definedName name="_xlnm.Print_Area" localSheetId="90">'22 R009'!$B$2:$W$37</definedName>
    <definedName name="_xlnm.Print_Area" localSheetId="91">'22 R010'!$B$2:$W$38</definedName>
    <definedName name="_xlnm.Print_Area" localSheetId="92">'35 E013'!$B$2:$W$32</definedName>
    <definedName name="_xlnm.Print_Area" localSheetId="93">'38 F002'!$B$2:$W$38</definedName>
    <definedName name="_xlnm.Print_Area" localSheetId="0">'4 E015'!$B$2:$W$37</definedName>
    <definedName name="_xlnm.Print_Area" localSheetId="1">'4 E907'!$B$2:$W$37</definedName>
    <definedName name="_xlnm.Print_Area" localSheetId="2">'4 P006'!$B$2:$W$34</definedName>
    <definedName name="_xlnm.Print_Area" localSheetId="3">'4 P012'!$B$2:$W$38</definedName>
    <definedName name="_xlnm.Print_Area" localSheetId="4">'4 P015'!$B$2:$W$36</definedName>
    <definedName name="_xlnm.Print_Area" localSheetId="5">'4 P017'!$B$2:$W$36</definedName>
    <definedName name="_xlnm.Print_Area" localSheetId="94">'40 P002'!$B$2:$W$35</definedName>
    <definedName name="_xlnm.Print_Area" localSheetId="6">'5 E002'!$B$2:$W$37</definedName>
    <definedName name="_xlnm.Print_Area" localSheetId="7">'5 P008'!$B$2:$W$36</definedName>
    <definedName name="_xlnm.Print_Area" localSheetId="95">'50 E007'!$B$2:$W$39</definedName>
    <definedName name="_xlnm.Print_Area" localSheetId="96">'50 E008'!$B$2:$W$36</definedName>
    <definedName name="_xlnm.Print_Area" localSheetId="97">'51 E005'!$B$2:$W$36</definedName>
    <definedName name="_xlnm.Print_Area" localSheetId="98">'51 E036'!$B$2:$W$39</definedName>
    <definedName name="_xlnm.Print_Area" localSheetId="8">'6 E033'!$B$2:$W$36</definedName>
    <definedName name="_xlnm.Print_Area" localSheetId="9">'6 E034'!$B$2:$W$34</definedName>
    <definedName name="_xlnm.Print_Area" localSheetId="10">'6 K025'!$A$1:$W$35</definedName>
    <definedName name="_xlnm.Print_Area" localSheetId="11">'6 M001'!$A$1:$W$35</definedName>
    <definedName name="_xlnm.Print_Area" localSheetId="12">'6 O001'!$A$1:$W$35</definedName>
    <definedName name="_xlnm.Print_Area" localSheetId="13">'6 P010'!$B$2:$W$35</definedName>
    <definedName name="_xlnm.Print_Area" localSheetId="14">'6 S010'!$B$2:$W$34</definedName>
    <definedName name="_xlnm.Print_Area" localSheetId="15">'6 S181'!$B$2:$W$36</definedName>
    <definedName name="_xlnm.Print_Area" localSheetId="16">'6 S184'!$B$2:$W$39</definedName>
    <definedName name="_xlnm.Print_Area" localSheetId="17">'6 S239'!$B$2:$W$36</definedName>
    <definedName name="_xlnm.Print_Area" localSheetId="18">'7 A900'!$B$2:$W$45</definedName>
    <definedName name="_xlnm.Print_Area" localSheetId="19">'8 P001'!$B$2:$W$34</definedName>
    <definedName name="_xlnm.Print_Area" localSheetId="20">'8 S230'!$B$2:$W$34</definedName>
    <definedName name="_xlnm.Print_Area" localSheetId="21">'8 S232'!$B$2:$W$33</definedName>
    <definedName name="_xlnm.Print_Area" localSheetId="22">'8 S233'!$B$2:$W$33</definedName>
    <definedName name="_xlnm.Print_Area" localSheetId="23">'9 P001'!$B$2:$W$34</definedName>
    <definedName name="_xlnm.Print_Titles" localSheetId="24">'10 S016'!$1:$5</definedName>
    <definedName name="_xlnm.Print_Titles" localSheetId="25">'10 S017'!$1:$5</definedName>
    <definedName name="_xlnm.Print_Titles" localSheetId="26">'10 S020'!$1:$5</definedName>
    <definedName name="_xlnm.Print_Titles" localSheetId="27">'10 S021'!$1:$5</definedName>
    <definedName name="_xlnm.Print_Titles" localSheetId="28">'10 U006'!$1:$5</definedName>
    <definedName name="_xlnm.Print_Titles" localSheetId="29">'11 E011'!$1:$5</definedName>
    <definedName name="_xlnm.Print_Titles" localSheetId="30">'11 E032'!$1:$5</definedName>
    <definedName name="_xlnm.Print_Titles" localSheetId="31">'11 S108'!$1:$5</definedName>
    <definedName name="_xlnm.Print_Titles" localSheetId="32">'11 S111'!$1:$5</definedName>
    <definedName name="_xlnm.Print_Titles" localSheetId="33">'11 S127'!$1:$5</definedName>
    <definedName name="_xlnm.Print_Titles" localSheetId="34">'11 S206'!$1:$5</definedName>
    <definedName name="_xlnm.Print_Titles" localSheetId="35">'11 S235'!$1:$5</definedName>
    <definedName name="_xlnm.Print_Titles" localSheetId="36">'11 U018'!$1:$5</definedName>
    <definedName name="_xlnm.Print_Titles" localSheetId="37">'12 E010'!$1:$5</definedName>
    <definedName name="_xlnm.Print_Titles" localSheetId="38">'12 E019'!$1:$5</definedName>
    <definedName name="_xlnm.Print_Titles" localSheetId="39">'12 E022'!$1:$5</definedName>
    <definedName name="_xlnm.Print_Titles" localSheetId="40">'12 E023'!$1:$5</definedName>
    <definedName name="_xlnm.Print_Titles" localSheetId="41">'12 E025'!$1:$5</definedName>
    <definedName name="_xlnm.Print_Titles" localSheetId="42">'12 E036'!$1:$5</definedName>
    <definedName name="_xlnm.Print_Titles" localSheetId="43">'12 M001'!$1:$5</definedName>
    <definedName name="_xlnm.Print_Titles" localSheetId="44">'12 O001'!$1:$5</definedName>
    <definedName name="_xlnm.Print_Titles" localSheetId="45">'12 P012'!$1:$5</definedName>
    <definedName name="_xlnm.Print_Titles" localSheetId="46">'12 P014'!$1:$5</definedName>
    <definedName name="_xlnm.Print_Titles" localSheetId="47">'12 P016'!$1:$5</definedName>
    <definedName name="_xlnm.Print_Titles" localSheetId="48">'12 P017'!$1:$5</definedName>
    <definedName name="_xlnm.Print_Titles" localSheetId="49">'12 S150'!$1:$5</definedName>
    <definedName name="_xlnm.Print_Titles" localSheetId="50">'12 S174'!$1:$5</definedName>
    <definedName name="_xlnm.Print_Titles" localSheetId="51">'12 U007'!$1:$5</definedName>
    <definedName name="_xlnm.Print_Titles" localSheetId="52">'12 U008'!$1:$5</definedName>
    <definedName name="_xlnm.Print_Titles" localSheetId="53">'13 A006'!$1:$5</definedName>
    <definedName name="_xlnm.Print_Titles" localSheetId="54">'13 K012'!$1:$5</definedName>
    <definedName name="_xlnm.Print_Titles" localSheetId="55">'14 E002'!$1:$5</definedName>
    <definedName name="_xlnm.Print_Titles" localSheetId="56">'14 E005'!$1:$5</definedName>
    <definedName name="_xlnm.Print_Titles" localSheetId="57">'15 S058'!$1:$5</definedName>
    <definedName name="_xlnm.Print_Titles" localSheetId="58">'15 S088'!$1:$5</definedName>
    <definedName name="_xlnm.Print_Titles" localSheetId="59">'15 S089'!$1:$5</definedName>
    <definedName name="_xlnm.Print_Titles" localSheetId="60">'15 S117'!$1:$5</definedName>
    <definedName name="_xlnm.Print_Titles" localSheetId="61">'15 S175'!$1:$5</definedName>
    <definedName name="_xlnm.Print_Titles" localSheetId="62">'15 S177'!$1:$5</definedName>
    <definedName name="_xlnm.Print_Titles" localSheetId="63">'16 G003'!$1:$5</definedName>
    <definedName name="_xlnm.Print_Titles" localSheetId="64">'16 P002'!$1:$5</definedName>
    <definedName name="_xlnm.Print_Titles" localSheetId="65">'16 S046'!$1:$5</definedName>
    <definedName name="_xlnm.Print_Titles" localSheetId="66">'16 S071'!$1:$5</definedName>
    <definedName name="_xlnm.Print_Titles" localSheetId="67">'17 E002'!$1:$5</definedName>
    <definedName name="_xlnm.Print_Titles" localSheetId="68">'17 E003'!$1:$5</definedName>
    <definedName name="_xlnm.Print_Titles" localSheetId="69">'17 E009'!$1:$5</definedName>
    <definedName name="_xlnm.Print_Titles" localSheetId="70">'18 E555'!$1:$5</definedName>
    <definedName name="_xlnm.Print_Titles" localSheetId="71">'18 F012'!$1:$5</definedName>
    <definedName name="_xlnm.Print_Titles" localSheetId="72">'18 F571'!$1:$5</definedName>
    <definedName name="_xlnm.Print_Titles" localSheetId="73">'18 G002'!$1:$5</definedName>
    <definedName name="_xlnm.Print_Titles" localSheetId="74">'18 G003'!$1:$5</definedName>
    <definedName name="_xlnm.Print_Titles" localSheetId="75">'18 M001'!$1:$5</definedName>
    <definedName name="_xlnm.Print_Titles" localSheetId="76">'18 O001'!$1:$5</definedName>
    <definedName name="_xlnm.Print_Titles" localSheetId="77">'18 P001'!$1:$5</definedName>
    <definedName name="_xlnm.Print_Titles" localSheetId="78">'19 J014'!$1:$5</definedName>
    <definedName name="_xlnm.Print_Titles" localSheetId="79">'20 S048'!$1:$5</definedName>
    <definedName name="_xlnm.Print_Titles" localSheetId="80">'20 S070'!$1:$5</definedName>
    <definedName name="_xlnm.Print_Titles" localSheetId="81">'20 S155'!$1:$5</definedName>
    <definedName name="_xlnm.Print_Titles" localSheetId="82">'20 S174'!$1:$5</definedName>
    <definedName name="_xlnm.Print_Titles" localSheetId="83">'20 S241'!$1:$5</definedName>
    <definedName name="_xlnm.Print_Titles" localSheetId="84">'21 M001'!$1:$5</definedName>
    <definedName name="_xlnm.Print_Titles" localSheetId="85">'21 P001'!$1:$5</definedName>
    <definedName name="_xlnm.Print_Titles" localSheetId="86">'21 P002'!$1:$5</definedName>
    <definedName name="_xlnm.Print_Titles" localSheetId="87">'22 M001'!$1:$5</definedName>
    <definedName name="_xlnm.Print_Titles" localSheetId="88">'22 M002'!$1:$5</definedName>
    <definedName name="_xlnm.Print_Titles" localSheetId="89">'22 R003'!$1:$5</definedName>
    <definedName name="_xlnm.Print_Titles" localSheetId="90">'22 R009'!$1:$5</definedName>
    <definedName name="_xlnm.Print_Titles" localSheetId="91">'22 R010'!$1:$5</definedName>
    <definedName name="_xlnm.Print_Titles" localSheetId="92">'35 E013'!$1:$5</definedName>
    <definedName name="_xlnm.Print_Titles" localSheetId="93">'38 F002'!$1:$5</definedName>
    <definedName name="_xlnm.Print_Titles" localSheetId="0">'4 E015'!$1:$5</definedName>
    <definedName name="_xlnm.Print_Titles" localSheetId="1">'4 E907'!$1:$5</definedName>
    <definedName name="_xlnm.Print_Titles" localSheetId="2">'4 P006'!$1:$5</definedName>
    <definedName name="_xlnm.Print_Titles" localSheetId="3">'4 P012'!$1:$5</definedName>
    <definedName name="_xlnm.Print_Titles" localSheetId="4">'4 P015'!$1:$5</definedName>
    <definedName name="_xlnm.Print_Titles" localSheetId="5">'4 P017'!$1:$5</definedName>
    <definedName name="_xlnm.Print_Titles" localSheetId="94">'40 P002'!$1:$5</definedName>
    <definedName name="_xlnm.Print_Titles" localSheetId="6">'5 E002'!$1:$5</definedName>
    <definedName name="_xlnm.Print_Titles" localSheetId="7">'5 P008'!$1:$5</definedName>
    <definedName name="_xlnm.Print_Titles" localSheetId="95">'50 E007'!$1:$5</definedName>
    <definedName name="_xlnm.Print_Titles" localSheetId="96">'50 E008'!$1:$5</definedName>
    <definedName name="_xlnm.Print_Titles" localSheetId="97">'51 E005'!$1:$5</definedName>
    <definedName name="_xlnm.Print_Titles" localSheetId="98">'51 E036'!$1:$5</definedName>
    <definedName name="_xlnm.Print_Titles" localSheetId="8">'6 E033'!$1:$5</definedName>
    <definedName name="_xlnm.Print_Titles" localSheetId="9">'6 E034'!$1:$5</definedName>
    <definedName name="_xlnm.Print_Titles" localSheetId="10">'6 K025'!$1:$5</definedName>
    <definedName name="_xlnm.Print_Titles" localSheetId="11">'6 M001'!$1:$5</definedName>
    <definedName name="_xlnm.Print_Titles" localSheetId="12">'6 O001'!$1:$5</definedName>
    <definedName name="_xlnm.Print_Titles" localSheetId="13">'6 P010'!$1:$5</definedName>
    <definedName name="_xlnm.Print_Titles" localSheetId="14">'6 S010'!$1:$5</definedName>
    <definedName name="_xlnm.Print_Titles" localSheetId="15">'6 S181'!$1:$5</definedName>
    <definedName name="_xlnm.Print_Titles" localSheetId="16">'6 S184'!$1:$5</definedName>
    <definedName name="_xlnm.Print_Titles" localSheetId="17">'6 S239'!$1:$5</definedName>
    <definedName name="_xlnm.Print_Titles" localSheetId="18">'7 A900'!$1:$5</definedName>
    <definedName name="_xlnm.Print_Titles" localSheetId="19">'8 P001'!$1:$5</definedName>
    <definedName name="_xlnm.Print_Titles" localSheetId="20">'8 S230'!$1:$5</definedName>
    <definedName name="_xlnm.Print_Titles" localSheetId="21">'8 S232'!$1:$5</definedName>
    <definedName name="_xlnm.Print_Titles" localSheetId="22">'8 S233'!$1:$5</definedName>
    <definedName name="_xlnm.Print_Titles" localSheetId="23">'9 P001'!$1:$5</definedName>
  </definedNames>
  <calcPr calcId="145621" fullCalcOnLoad="1"/>
</workbook>
</file>

<file path=xl/calcChain.xml><?xml version="1.0" encoding="utf-8"?>
<calcChain xmlns="http://schemas.openxmlformats.org/spreadsheetml/2006/main">
  <c r="V21" i="99" l="1"/>
  <c r="W21" i="99"/>
  <c r="W25" i="99"/>
  <c r="T26" i="99"/>
  <c r="V26" i="99"/>
  <c r="W26" i="99"/>
  <c r="V21" i="98"/>
  <c r="W21" i="98"/>
  <c r="V22" i="98"/>
  <c r="W22" i="98"/>
  <c r="V23" i="98"/>
  <c r="W23" i="98"/>
  <c r="V24" i="98"/>
  <c r="W24" i="98"/>
  <c r="W28" i="98"/>
  <c r="T29" i="98"/>
  <c r="V29" i="98"/>
  <c r="W29" i="98"/>
  <c r="V21" i="97"/>
  <c r="W21" i="97"/>
  <c r="W25" i="97"/>
  <c r="T26" i="97"/>
  <c r="V26" i="97"/>
  <c r="W26" i="97"/>
  <c r="V21" i="96"/>
  <c r="W21" i="96"/>
  <c r="V22" i="96"/>
  <c r="W22" i="96"/>
  <c r="V23" i="96"/>
  <c r="W23" i="96"/>
  <c r="W27" i="96"/>
  <c r="T28" i="96"/>
  <c r="V28" i="96"/>
  <c r="W28" i="96"/>
  <c r="V21" i="95"/>
  <c r="W21" i="95"/>
  <c r="V22" i="95"/>
  <c r="W22" i="95"/>
  <c r="V23" i="95"/>
  <c r="W23" i="95"/>
  <c r="V24" i="95"/>
  <c r="W24" i="95"/>
  <c r="W28" i="95"/>
  <c r="T29" i="95"/>
  <c r="V29" i="95"/>
  <c r="W29" i="95"/>
  <c r="V21" i="94"/>
  <c r="W21" i="94"/>
  <c r="V22" i="94"/>
  <c r="W22" i="94"/>
  <c r="V23" i="94"/>
  <c r="W23" i="94"/>
  <c r="V24" i="94"/>
  <c r="W24" i="94"/>
  <c r="V25" i="94"/>
  <c r="W25" i="94"/>
  <c r="V26" i="94"/>
  <c r="W26" i="94"/>
  <c r="V27" i="94"/>
  <c r="W27" i="94"/>
  <c r="V28" i="94"/>
  <c r="W28" i="94"/>
  <c r="W32" i="94"/>
  <c r="T33" i="94"/>
  <c r="V33" i="94"/>
  <c r="W33" i="94"/>
  <c r="V21" i="93"/>
  <c r="W21" i="93"/>
  <c r="V22" i="93"/>
  <c r="W22" i="93"/>
  <c r="V23" i="93"/>
  <c r="W23" i="93"/>
  <c r="V24" i="93"/>
  <c r="W24" i="93"/>
  <c r="V25" i="93"/>
  <c r="W25" i="93"/>
  <c r="W29" i="93"/>
  <c r="T30" i="93"/>
  <c r="V30" i="93"/>
  <c r="W30" i="93"/>
  <c r="V21" i="92"/>
  <c r="W21" i="92"/>
  <c r="V22" i="92"/>
  <c r="W22" i="92"/>
  <c r="V23" i="92"/>
  <c r="W23" i="92"/>
  <c r="V24" i="92"/>
  <c r="W24" i="92"/>
  <c r="W28" i="92"/>
  <c r="T29" i="92"/>
  <c r="V29" i="92"/>
  <c r="W29" i="92"/>
  <c r="V21" i="91"/>
  <c r="W21" i="91"/>
  <c r="V22" i="91"/>
  <c r="W22" i="91"/>
  <c r="V23" i="91"/>
  <c r="W23" i="91"/>
  <c r="V24" i="91"/>
  <c r="W24" i="91"/>
  <c r="V25" i="91"/>
  <c r="W25" i="91"/>
  <c r="V26" i="91"/>
  <c r="W26" i="91"/>
  <c r="V27" i="91"/>
  <c r="W27" i="91"/>
  <c r="W31" i="91"/>
  <c r="T32" i="91"/>
  <c r="V32" i="91"/>
  <c r="W32" i="91"/>
  <c r="V21" i="90"/>
  <c r="W21" i="90"/>
  <c r="V22" i="90"/>
  <c r="W22" i="90"/>
  <c r="V23" i="90"/>
  <c r="W23" i="90"/>
  <c r="V24" i="90"/>
  <c r="W24" i="90"/>
  <c r="W28" i="90"/>
  <c r="T29" i="90"/>
  <c r="V29" i="90"/>
  <c r="W29" i="90"/>
  <c r="V21" i="89"/>
  <c r="W21" i="89"/>
  <c r="V22" i="89"/>
  <c r="W22" i="89"/>
  <c r="V23" i="89"/>
  <c r="W23" i="89"/>
  <c r="V24" i="89"/>
  <c r="W24" i="89"/>
  <c r="V25" i="89"/>
  <c r="W25" i="89"/>
  <c r="V26" i="89"/>
  <c r="W26" i="89"/>
  <c r="W30" i="89"/>
  <c r="T31" i="89"/>
  <c r="V31" i="89"/>
  <c r="W31" i="89"/>
  <c r="V21" i="88"/>
  <c r="W21" i="88"/>
  <c r="W25" i="88"/>
  <c r="T26" i="88"/>
  <c r="V26" i="88"/>
  <c r="W26" i="88"/>
  <c r="V21" i="87"/>
  <c r="W21" i="87"/>
  <c r="V22" i="87"/>
  <c r="W22" i="87"/>
  <c r="V23" i="87"/>
  <c r="W23" i="87"/>
  <c r="V24" i="87"/>
  <c r="W24" i="87"/>
  <c r="V25" i="87"/>
  <c r="W25" i="87"/>
  <c r="V26" i="87"/>
  <c r="W26" i="87"/>
  <c r="W30" i="87"/>
  <c r="T31" i="87"/>
  <c r="V31" i="87"/>
  <c r="W31" i="87"/>
  <c r="V21" i="86"/>
  <c r="W21" i="86"/>
  <c r="V22" i="86"/>
  <c r="W22" i="86"/>
  <c r="V23" i="86"/>
  <c r="W23" i="86"/>
  <c r="V24" i="86"/>
  <c r="W24" i="86"/>
  <c r="V25" i="86"/>
  <c r="W25" i="86"/>
  <c r="V26" i="86"/>
  <c r="W26" i="86"/>
  <c r="W30" i="86"/>
  <c r="T31" i="86"/>
  <c r="V31" i="86"/>
  <c r="W31" i="86"/>
  <c r="V21" i="85"/>
  <c r="W21" i="85"/>
  <c r="V22" i="85"/>
  <c r="W22" i="85"/>
  <c r="V23" i="85"/>
  <c r="W23" i="85"/>
  <c r="V24" i="85"/>
  <c r="W24" i="85"/>
  <c r="W28" i="85"/>
  <c r="T29" i="85"/>
  <c r="V29" i="85"/>
  <c r="W29" i="85"/>
  <c r="V21" i="84"/>
  <c r="W21" i="84"/>
  <c r="V22" i="84"/>
  <c r="W22" i="84"/>
  <c r="V23" i="84"/>
  <c r="W23" i="84"/>
  <c r="W27" i="84"/>
  <c r="T28" i="84"/>
  <c r="V28" i="84"/>
  <c r="W28" i="84"/>
  <c r="V21" i="83"/>
  <c r="W21" i="83"/>
  <c r="V22" i="83"/>
  <c r="W22" i="83"/>
  <c r="V23" i="83"/>
  <c r="W23" i="83"/>
  <c r="W27" i="83"/>
  <c r="T28" i="83"/>
  <c r="V28" i="83"/>
  <c r="W28" i="83"/>
  <c r="V21" i="82"/>
  <c r="W21" i="82"/>
  <c r="V22" i="82"/>
  <c r="W22" i="82"/>
  <c r="V23" i="82"/>
  <c r="W23" i="82"/>
  <c r="W27" i="82"/>
  <c r="T28" i="82"/>
  <c r="V28" i="82"/>
  <c r="W28" i="82"/>
  <c r="V21" i="81"/>
  <c r="W21" i="81"/>
  <c r="V22" i="81"/>
  <c r="W22" i="81"/>
  <c r="W26" i="81"/>
  <c r="T27" i="81"/>
  <c r="V27" i="81"/>
  <c r="W27" i="81"/>
  <c r="V21" i="80"/>
  <c r="W21" i="80"/>
  <c r="W25" i="80"/>
  <c r="T26" i="80"/>
  <c r="V26" i="80"/>
  <c r="W26" i="80"/>
  <c r="V21" i="79"/>
  <c r="W21" i="79"/>
  <c r="V22" i="79"/>
  <c r="W22" i="79"/>
  <c r="V23" i="79"/>
  <c r="W23" i="79"/>
  <c r="V24" i="79"/>
  <c r="W24" i="79"/>
  <c r="W28" i="79"/>
  <c r="T29" i="79"/>
  <c r="V29" i="79"/>
  <c r="W29" i="79"/>
  <c r="V21" i="78"/>
  <c r="W21" i="78"/>
  <c r="V22" i="78"/>
  <c r="W22" i="78"/>
  <c r="V23" i="78"/>
  <c r="W23" i="78"/>
  <c r="V24" i="78"/>
  <c r="W24" i="78"/>
  <c r="V25" i="78"/>
  <c r="W25" i="78"/>
  <c r="V26" i="78"/>
  <c r="W26" i="78"/>
  <c r="V27" i="78"/>
  <c r="W27" i="78"/>
  <c r="V28" i="78"/>
  <c r="W28" i="78"/>
  <c r="V29" i="78"/>
  <c r="W29" i="78"/>
  <c r="V30" i="78"/>
  <c r="W30" i="78"/>
  <c r="V31" i="78"/>
  <c r="W31" i="78"/>
  <c r="V32" i="78"/>
  <c r="W32" i="78"/>
  <c r="V33" i="78"/>
  <c r="W33" i="78"/>
  <c r="W37" i="78"/>
  <c r="T38" i="78"/>
  <c r="V38" i="78"/>
  <c r="W38" i="78"/>
  <c r="V21" i="77"/>
  <c r="W21" i="77"/>
  <c r="V22" i="77"/>
  <c r="W22" i="77"/>
  <c r="W26" i="77"/>
  <c r="T27" i="77"/>
  <c r="V27" i="77"/>
  <c r="W27" i="77"/>
  <c r="V21" i="76"/>
  <c r="W21" i="76"/>
  <c r="V22" i="76"/>
  <c r="W22" i="76"/>
  <c r="V23" i="76"/>
  <c r="W23" i="76"/>
  <c r="V24" i="76"/>
  <c r="W24" i="76"/>
  <c r="V25" i="76"/>
  <c r="W25" i="76"/>
  <c r="W29" i="76"/>
  <c r="T30" i="76"/>
  <c r="V30" i="76"/>
  <c r="W30" i="76"/>
  <c r="V21" i="75"/>
  <c r="W21" i="75"/>
  <c r="W25" i="75"/>
  <c r="T26" i="75"/>
  <c r="V26" i="75"/>
  <c r="W26" i="75"/>
  <c r="V21" i="74"/>
  <c r="W21" i="74"/>
  <c r="W25" i="74"/>
  <c r="T26" i="74"/>
  <c r="V26" i="74"/>
  <c r="W26" i="74"/>
  <c r="V21" i="73"/>
  <c r="W21" i="73"/>
  <c r="W25" i="73"/>
  <c r="T26" i="73"/>
  <c r="V26" i="73"/>
  <c r="W26" i="73"/>
  <c r="V21" i="72"/>
  <c r="W21" i="72"/>
  <c r="V22" i="72"/>
  <c r="W22" i="72"/>
  <c r="V23" i="72"/>
  <c r="W23" i="72"/>
  <c r="V24" i="72"/>
  <c r="W24" i="72"/>
  <c r="V25" i="72"/>
  <c r="W25" i="72"/>
  <c r="V26" i="72"/>
  <c r="W26" i="72"/>
  <c r="W30" i="72"/>
  <c r="T31" i="72"/>
  <c r="V31" i="72"/>
  <c r="W31" i="72"/>
  <c r="V21" i="71"/>
  <c r="W21" i="71"/>
  <c r="V22" i="71"/>
  <c r="W22" i="71"/>
  <c r="V23" i="71"/>
  <c r="W23" i="71"/>
  <c r="V24" i="71"/>
  <c r="W24" i="71"/>
  <c r="V25" i="71"/>
  <c r="W25" i="71"/>
  <c r="V26" i="71"/>
  <c r="W26" i="71"/>
  <c r="V27" i="71"/>
  <c r="W27" i="71"/>
  <c r="V28" i="71"/>
  <c r="W28" i="71"/>
  <c r="V29" i="71"/>
  <c r="W29" i="71"/>
  <c r="V30" i="71"/>
  <c r="W30" i="71"/>
  <c r="V31" i="71"/>
  <c r="W31" i="71"/>
  <c r="V32" i="71"/>
  <c r="W32" i="71"/>
  <c r="V33" i="71"/>
  <c r="W33" i="71"/>
  <c r="W37" i="71"/>
  <c r="T38" i="71"/>
  <c r="V38" i="71"/>
  <c r="W38" i="71"/>
  <c r="W39" i="71"/>
  <c r="T40" i="71"/>
  <c r="V40" i="71"/>
  <c r="W40" i="71"/>
  <c r="V21" i="70"/>
  <c r="W21" i="70"/>
  <c r="W25" i="70"/>
  <c r="T26" i="70"/>
  <c r="V26" i="70"/>
  <c r="W26" i="70"/>
  <c r="V21" i="69"/>
  <c r="W21" i="69"/>
  <c r="V22" i="69"/>
  <c r="W22" i="69"/>
  <c r="V23" i="69"/>
  <c r="W23" i="69"/>
  <c r="W27" i="69"/>
  <c r="T28" i="69"/>
  <c r="V28" i="69"/>
  <c r="W28" i="69"/>
  <c r="V21" i="68"/>
  <c r="W21" i="68"/>
  <c r="V22" i="68"/>
  <c r="W22" i="68"/>
  <c r="V23" i="68"/>
  <c r="W23" i="68"/>
  <c r="V24" i="68"/>
  <c r="W24" i="68"/>
  <c r="V25" i="68"/>
  <c r="W25" i="68"/>
  <c r="V26" i="68"/>
  <c r="W26" i="68"/>
  <c r="V27" i="68"/>
  <c r="W27" i="68"/>
  <c r="W31" i="68"/>
  <c r="T32" i="68"/>
  <c r="V32" i="68"/>
  <c r="W32" i="68"/>
  <c r="V21" i="67"/>
  <c r="W21" i="67"/>
  <c r="V22" i="67"/>
  <c r="W22" i="67"/>
  <c r="W26" i="67"/>
  <c r="T27" i="67"/>
  <c r="V27" i="67"/>
  <c r="W27" i="67"/>
  <c r="V21" i="66"/>
  <c r="W21" i="66"/>
  <c r="V22" i="66"/>
  <c r="W22" i="66"/>
  <c r="V23" i="66"/>
  <c r="W23" i="66"/>
  <c r="V24" i="66"/>
  <c r="W24" i="66"/>
  <c r="V25" i="66"/>
  <c r="W25" i="66"/>
  <c r="V26" i="66"/>
  <c r="W26" i="66"/>
  <c r="V27" i="66"/>
  <c r="W27" i="66"/>
  <c r="V28" i="66"/>
  <c r="W28" i="66"/>
  <c r="W32" i="66"/>
  <c r="T33" i="66"/>
  <c r="V33" i="66"/>
  <c r="W33" i="66"/>
  <c r="V21" i="65"/>
  <c r="W21" i="65"/>
  <c r="V22" i="65"/>
  <c r="W22" i="65"/>
  <c r="W26" i="65"/>
  <c r="T27" i="65"/>
  <c r="V27" i="65"/>
  <c r="W27" i="65"/>
  <c r="V21" i="64"/>
  <c r="W21" i="64"/>
  <c r="W25" i="64"/>
  <c r="T26" i="64"/>
  <c r="V26" i="64"/>
  <c r="W26" i="64"/>
  <c r="V21" i="63"/>
  <c r="W21" i="63"/>
  <c r="V22" i="63"/>
  <c r="W22" i="63"/>
  <c r="V23" i="63"/>
  <c r="W23" i="63"/>
  <c r="W27" i="63"/>
  <c r="T28" i="63"/>
  <c r="V28" i="63"/>
  <c r="W28" i="63"/>
  <c r="V21" i="62"/>
  <c r="W21" i="62"/>
  <c r="V22" i="62"/>
  <c r="W22" i="62"/>
  <c r="V23" i="62"/>
  <c r="W23" i="62"/>
  <c r="V24" i="62"/>
  <c r="W24" i="62"/>
  <c r="W28" i="62"/>
  <c r="T29" i="62"/>
  <c r="V29" i="62"/>
  <c r="W29" i="62"/>
  <c r="V21" i="61"/>
  <c r="W21" i="61"/>
  <c r="V22" i="61"/>
  <c r="W22" i="61"/>
  <c r="V23" i="61"/>
  <c r="W23" i="61"/>
  <c r="V24" i="61"/>
  <c r="W24" i="61"/>
  <c r="W28" i="61"/>
  <c r="T29" i="61"/>
  <c r="V29" i="61"/>
  <c r="W29" i="61"/>
  <c r="V21" i="60"/>
  <c r="W21" i="60"/>
  <c r="V22" i="60"/>
  <c r="W22" i="60"/>
  <c r="V23" i="60"/>
  <c r="W23" i="60"/>
  <c r="W27" i="60"/>
  <c r="T28" i="60"/>
  <c r="V28" i="60"/>
  <c r="W28" i="60"/>
  <c r="V21" i="59"/>
  <c r="W21" i="59"/>
  <c r="V22" i="59"/>
  <c r="W22" i="59"/>
  <c r="V23" i="59"/>
  <c r="W23" i="59"/>
  <c r="V24" i="59"/>
  <c r="W24" i="59"/>
  <c r="W28" i="59"/>
  <c r="T29" i="59"/>
  <c r="V29" i="59"/>
  <c r="W29" i="59"/>
  <c r="V21" i="58"/>
  <c r="W21" i="58"/>
  <c r="V22" i="58"/>
  <c r="W22" i="58"/>
  <c r="V23" i="58"/>
  <c r="W23" i="58"/>
  <c r="W27" i="58"/>
  <c r="T28" i="58"/>
  <c r="V28" i="58"/>
  <c r="W28" i="58"/>
  <c r="V21" i="57"/>
  <c r="W21" i="57"/>
  <c r="V22" i="57"/>
  <c r="W22" i="57"/>
  <c r="V23" i="57"/>
  <c r="W23" i="57"/>
  <c r="W27" i="57"/>
  <c r="T28" i="57"/>
  <c r="V28" i="57"/>
  <c r="W28" i="57"/>
  <c r="V21" i="56"/>
  <c r="W21" i="56"/>
  <c r="V22" i="56"/>
  <c r="W22" i="56"/>
  <c r="V23" i="56"/>
  <c r="W23" i="56"/>
  <c r="V24" i="56"/>
  <c r="W24" i="56"/>
  <c r="W28" i="56"/>
  <c r="T29" i="56"/>
  <c r="V29" i="56"/>
  <c r="W29" i="56"/>
  <c r="V21" i="55"/>
  <c r="W21" i="55"/>
  <c r="V22" i="55"/>
  <c r="W22" i="55"/>
  <c r="V23" i="55"/>
  <c r="W23" i="55"/>
  <c r="V24" i="55"/>
  <c r="W24" i="55"/>
  <c r="V25" i="55"/>
  <c r="W25" i="55"/>
  <c r="V26" i="55"/>
  <c r="W26" i="55"/>
  <c r="V27" i="55"/>
  <c r="W27" i="55"/>
  <c r="V28" i="55"/>
  <c r="W28" i="55"/>
  <c r="V29" i="55"/>
  <c r="W29" i="55"/>
  <c r="V30" i="55"/>
  <c r="W30" i="55"/>
  <c r="V31" i="55"/>
  <c r="W31" i="55"/>
  <c r="V32" i="55"/>
  <c r="W32" i="55"/>
  <c r="V33" i="55"/>
  <c r="W33" i="55"/>
  <c r="V34" i="55"/>
  <c r="W34" i="55"/>
  <c r="V35" i="55"/>
  <c r="W35" i="55"/>
  <c r="V36" i="55"/>
  <c r="W36" i="55"/>
  <c r="V37" i="55"/>
  <c r="W37" i="55"/>
  <c r="V38" i="55"/>
  <c r="W38" i="55"/>
  <c r="V39" i="55"/>
  <c r="W39" i="55"/>
  <c r="V40" i="55"/>
  <c r="W40" i="55"/>
  <c r="W44" i="55"/>
  <c r="T45" i="55"/>
  <c r="V45" i="55"/>
  <c r="W45" i="55"/>
  <c r="V21" i="54"/>
  <c r="W21" i="54"/>
  <c r="V22" i="54"/>
  <c r="W22" i="54"/>
  <c r="V23" i="54"/>
  <c r="W23" i="54"/>
  <c r="V24" i="54"/>
  <c r="W24" i="54"/>
  <c r="V25" i="54"/>
  <c r="W25" i="54"/>
  <c r="V26" i="54"/>
  <c r="W26" i="54"/>
  <c r="V27" i="54"/>
  <c r="W27" i="54"/>
  <c r="V28" i="54"/>
  <c r="W28" i="54"/>
  <c r="V29" i="54"/>
  <c r="W29" i="54"/>
  <c r="V30" i="54"/>
  <c r="W30" i="54"/>
  <c r="W34" i="54"/>
  <c r="T35" i="54"/>
  <c r="V35" i="54"/>
  <c r="W35" i="54"/>
  <c r="V21" i="53"/>
  <c r="W21" i="53"/>
  <c r="V22" i="53"/>
  <c r="W22" i="53"/>
  <c r="V23" i="53"/>
  <c r="W23" i="53"/>
  <c r="V24" i="53"/>
  <c r="W24" i="53"/>
  <c r="W28" i="53"/>
  <c r="T29" i="53"/>
  <c r="V29" i="53"/>
  <c r="W29" i="53"/>
  <c r="V21" i="52"/>
  <c r="W21" i="52"/>
  <c r="V22" i="52"/>
  <c r="W22" i="52"/>
  <c r="V23" i="52"/>
  <c r="W23" i="52"/>
  <c r="W27" i="52"/>
  <c r="T28" i="52"/>
  <c r="V28" i="52"/>
  <c r="W28" i="52"/>
  <c r="V21" i="51"/>
  <c r="W21" i="51"/>
  <c r="V22" i="51"/>
  <c r="W22" i="51"/>
  <c r="W26" i="51"/>
  <c r="T27" i="51"/>
  <c r="V27" i="51"/>
  <c r="W27" i="51"/>
  <c r="V21" i="50"/>
  <c r="W21" i="50"/>
  <c r="W25" i="50"/>
  <c r="T26" i="50"/>
  <c r="V26" i="50"/>
  <c r="W26" i="50"/>
  <c r="V21" i="49"/>
  <c r="W21" i="49"/>
  <c r="W25" i="49"/>
  <c r="T26" i="49"/>
  <c r="V26" i="49"/>
  <c r="W26" i="49"/>
  <c r="V21" i="48"/>
  <c r="W21" i="48"/>
  <c r="V22" i="48"/>
  <c r="W22" i="48"/>
  <c r="W26" i="48"/>
  <c r="T27" i="48"/>
  <c r="V27" i="48"/>
  <c r="W27" i="48"/>
  <c r="V21" i="47"/>
  <c r="W21" i="47"/>
  <c r="W25" i="47"/>
  <c r="T26" i="47"/>
  <c r="V26" i="47"/>
  <c r="W26" i="47"/>
  <c r="V21" i="46"/>
  <c r="W21" i="46"/>
  <c r="W25" i="46"/>
  <c r="T26" i="46"/>
  <c r="V26" i="46"/>
  <c r="W26" i="46"/>
  <c r="V21" i="45"/>
  <c r="W21" i="45"/>
  <c r="V22" i="45"/>
  <c r="W22" i="45"/>
  <c r="W26" i="45"/>
  <c r="T27" i="45"/>
  <c r="V27" i="45"/>
  <c r="W27" i="45"/>
  <c r="V22" i="44"/>
  <c r="W22" i="44"/>
  <c r="V23" i="44"/>
  <c r="W23" i="44"/>
  <c r="V24" i="44"/>
  <c r="W24" i="44"/>
  <c r="V25" i="44"/>
  <c r="W25" i="44"/>
  <c r="V26" i="44"/>
  <c r="W26" i="44"/>
  <c r="V27" i="44"/>
  <c r="W27" i="44"/>
  <c r="V28" i="44"/>
  <c r="W28" i="44"/>
  <c r="V29" i="44"/>
  <c r="W29" i="44"/>
  <c r="V30" i="44"/>
  <c r="W30" i="44"/>
  <c r="V31" i="44"/>
  <c r="W31" i="44"/>
  <c r="V32" i="44"/>
  <c r="W32" i="44"/>
  <c r="V33" i="44"/>
  <c r="W33" i="44"/>
  <c r="V34" i="44"/>
  <c r="W34" i="44"/>
  <c r="V35" i="44"/>
  <c r="W35" i="44"/>
  <c r="V36" i="44"/>
  <c r="W36" i="44"/>
  <c r="V37" i="44"/>
  <c r="W37" i="44"/>
  <c r="V38" i="44"/>
  <c r="W38" i="44"/>
  <c r="V39" i="44"/>
  <c r="W39" i="44"/>
  <c r="V40" i="44"/>
  <c r="W40" i="44"/>
  <c r="V41" i="44"/>
  <c r="W41" i="44"/>
  <c r="V42" i="44"/>
  <c r="W42" i="44"/>
  <c r="V43" i="44"/>
  <c r="W43" i="44"/>
  <c r="V44" i="44"/>
  <c r="W44" i="44"/>
  <c r="V45" i="44"/>
  <c r="W45" i="44"/>
  <c r="V46" i="44"/>
  <c r="W46" i="44"/>
  <c r="V47" i="44"/>
  <c r="W47" i="44"/>
  <c r="V48" i="44"/>
  <c r="W48" i="44"/>
  <c r="W52" i="44"/>
  <c r="T53" i="44"/>
  <c r="V53" i="44"/>
  <c r="W53" i="44"/>
  <c r="W54" i="44"/>
  <c r="T55" i="44"/>
  <c r="V55" i="44"/>
  <c r="W55" i="44"/>
  <c r="W56" i="44"/>
  <c r="T57" i="44"/>
  <c r="V57" i="44"/>
  <c r="W57" i="44"/>
  <c r="W58" i="44"/>
  <c r="T59" i="44"/>
  <c r="V59" i="44"/>
  <c r="W59" i="44"/>
  <c r="V22" i="43"/>
  <c r="W22" i="43"/>
  <c r="V23" i="43"/>
  <c r="W23" i="43"/>
  <c r="V24" i="43"/>
  <c r="W24" i="43"/>
  <c r="V25" i="43"/>
  <c r="W25" i="43"/>
  <c r="V26" i="43"/>
  <c r="W26" i="43"/>
  <c r="V27" i="43"/>
  <c r="W27" i="43"/>
  <c r="V28" i="43"/>
  <c r="W28" i="43"/>
  <c r="V29" i="43"/>
  <c r="W29" i="43"/>
  <c r="V30" i="43"/>
  <c r="W30" i="43"/>
  <c r="V31" i="43"/>
  <c r="W31" i="43"/>
  <c r="V32" i="43"/>
  <c r="W32" i="43"/>
  <c r="V33" i="43"/>
  <c r="W33" i="43"/>
  <c r="V34" i="43"/>
  <c r="W34" i="43"/>
  <c r="V35" i="43"/>
  <c r="W35" i="43"/>
  <c r="W39" i="43"/>
  <c r="T40" i="43"/>
  <c r="V40" i="43"/>
  <c r="W40" i="43"/>
  <c r="W41" i="43"/>
  <c r="T42" i="43"/>
  <c r="V42" i="43"/>
  <c r="W42" i="43"/>
  <c r="W43" i="43"/>
  <c r="T44" i="43"/>
  <c r="V44" i="43"/>
  <c r="W44" i="43"/>
  <c r="W45" i="43"/>
  <c r="T46" i="43"/>
  <c r="V46" i="43"/>
  <c r="W46" i="43"/>
  <c r="V21" i="42"/>
  <c r="W21" i="42"/>
  <c r="W25" i="42"/>
  <c r="T26" i="42"/>
  <c r="V26" i="42"/>
  <c r="W26" i="42"/>
  <c r="V21" i="41"/>
  <c r="W21" i="41"/>
  <c r="W25" i="41"/>
  <c r="T26" i="41"/>
  <c r="V26" i="41"/>
  <c r="W26" i="41"/>
  <c r="V21" i="40"/>
  <c r="W21" i="40"/>
  <c r="W25" i="40"/>
  <c r="T26" i="40"/>
  <c r="V26" i="40"/>
  <c r="W26" i="40"/>
  <c r="V21" i="39"/>
  <c r="W21" i="39"/>
  <c r="W25" i="39"/>
  <c r="T26" i="39"/>
  <c r="V26" i="39"/>
  <c r="W26" i="39"/>
  <c r="V21" i="38"/>
  <c r="W21" i="38"/>
  <c r="W25" i="38"/>
  <c r="T26" i="38"/>
  <c r="V26" i="38"/>
  <c r="W26" i="38"/>
  <c r="V21" i="37"/>
  <c r="W21" i="37"/>
  <c r="V22" i="37"/>
  <c r="W22" i="37"/>
  <c r="W26" i="37"/>
  <c r="T27" i="37"/>
  <c r="V27" i="37"/>
  <c r="W27" i="37"/>
  <c r="V23" i="36"/>
  <c r="W23" i="36"/>
  <c r="V24" i="36"/>
  <c r="W24" i="36"/>
  <c r="V25" i="36"/>
  <c r="W25" i="36"/>
  <c r="V26" i="36"/>
  <c r="W26" i="36"/>
  <c r="V27" i="36"/>
  <c r="W27" i="36"/>
  <c r="V28" i="36"/>
  <c r="W28" i="36"/>
  <c r="V29" i="36"/>
  <c r="W29" i="36"/>
  <c r="V30" i="36"/>
  <c r="W30" i="36"/>
  <c r="V31" i="36"/>
  <c r="W31" i="36"/>
  <c r="V32" i="36"/>
  <c r="W32" i="36"/>
  <c r="W36" i="36"/>
  <c r="T37" i="36"/>
  <c r="V37" i="36"/>
  <c r="W37" i="36"/>
  <c r="W38" i="36"/>
  <c r="T39" i="36"/>
  <c r="V39" i="36"/>
  <c r="W39" i="36"/>
  <c r="W40" i="36"/>
  <c r="T41" i="36"/>
  <c r="V41" i="36"/>
  <c r="W41" i="36"/>
  <c r="W42" i="36"/>
  <c r="T43" i="36"/>
  <c r="V43" i="36"/>
  <c r="W43" i="36"/>
  <c r="W44" i="36"/>
  <c r="T45" i="36"/>
  <c r="V45" i="36"/>
  <c r="W45" i="36"/>
  <c r="V21" i="35"/>
  <c r="W21" i="35"/>
  <c r="V22" i="35"/>
  <c r="W22" i="35"/>
  <c r="V23" i="35"/>
  <c r="W23" i="35"/>
  <c r="V24" i="35"/>
  <c r="W24" i="35"/>
  <c r="W28" i="35"/>
  <c r="T29" i="35"/>
  <c r="V29" i="35"/>
  <c r="W29" i="35"/>
  <c r="W30" i="35"/>
  <c r="T31" i="35"/>
  <c r="V31" i="35"/>
  <c r="W31" i="35"/>
  <c r="W32" i="35"/>
  <c r="T33" i="35"/>
  <c r="V33" i="35"/>
  <c r="W33" i="35"/>
  <c r="V21" i="34"/>
  <c r="W21" i="34"/>
  <c r="W25" i="34"/>
  <c r="T26" i="34"/>
  <c r="V26" i="34"/>
  <c r="W26" i="34"/>
  <c r="V21" i="33"/>
  <c r="W21" i="33"/>
  <c r="V22" i="33"/>
  <c r="W22" i="33"/>
  <c r="V23" i="33"/>
  <c r="W23" i="33"/>
  <c r="W27" i="33"/>
  <c r="T28" i="33"/>
  <c r="V28" i="33"/>
  <c r="W28" i="33"/>
  <c r="W29" i="33"/>
  <c r="T30" i="33"/>
  <c r="V30" i="33"/>
  <c r="W30" i="33"/>
  <c r="W31" i="33"/>
  <c r="T32" i="33"/>
  <c r="V32" i="33"/>
  <c r="W32" i="33"/>
  <c r="V21" i="32"/>
  <c r="W21" i="32"/>
  <c r="V22" i="32"/>
  <c r="W22" i="32"/>
  <c r="V23" i="32"/>
  <c r="W23" i="32"/>
  <c r="W27" i="32"/>
  <c r="T28" i="32"/>
  <c r="V28" i="32"/>
  <c r="W28" i="32"/>
  <c r="V21" i="31"/>
  <c r="W21" i="31"/>
  <c r="V22" i="31"/>
  <c r="W22" i="31"/>
  <c r="V23" i="31"/>
  <c r="W23" i="31"/>
  <c r="V24" i="31"/>
  <c r="W24" i="31"/>
  <c r="V25" i="31"/>
  <c r="W25" i="31"/>
  <c r="V26" i="31"/>
  <c r="W26" i="31"/>
  <c r="V27" i="31"/>
  <c r="W27" i="31"/>
  <c r="V28" i="31"/>
  <c r="W28" i="31"/>
  <c r="V29" i="31"/>
  <c r="W29" i="31"/>
  <c r="V30" i="31"/>
  <c r="W30" i="31"/>
  <c r="V31" i="31"/>
  <c r="W31" i="31"/>
  <c r="V32" i="31"/>
  <c r="W32" i="31"/>
  <c r="V33" i="31"/>
  <c r="W33" i="31"/>
  <c r="V34" i="31"/>
  <c r="W34" i="31"/>
  <c r="V35" i="31"/>
  <c r="W35" i="31"/>
  <c r="V36" i="31"/>
  <c r="W36" i="31"/>
  <c r="V37" i="31"/>
  <c r="W37" i="31"/>
  <c r="V38" i="31"/>
  <c r="W38" i="31"/>
  <c r="V39" i="31"/>
  <c r="W39" i="31"/>
  <c r="V40" i="31"/>
  <c r="W40" i="31"/>
  <c r="V41" i="31"/>
  <c r="W41" i="31"/>
  <c r="W45" i="31"/>
  <c r="T46" i="31"/>
  <c r="V46" i="31"/>
  <c r="W46" i="31"/>
  <c r="V21" i="30"/>
  <c r="W21" i="30"/>
  <c r="W25" i="30"/>
  <c r="T26" i="30"/>
  <c r="V26" i="30"/>
  <c r="W26" i="30"/>
  <c r="V21" i="29"/>
  <c r="W21" i="29"/>
  <c r="W25" i="29"/>
  <c r="T26" i="29"/>
  <c r="V26" i="29"/>
  <c r="W26" i="29"/>
  <c r="V21" i="28"/>
  <c r="W21" i="28"/>
  <c r="V22" i="28"/>
  <c r="W22" i="28"/>
  <c r="W26" i="28"/>
  <c r="T27" i="28"/>
  <c r="V27" i="28"/>
  <c r="W27" i="28"/>
  <c r="V21" i="27"/>
  <c r="W21" i="27"/>
  <c r="V22" i="27"/>
  <c r="W22" i="27"/>
  <c r="W26" i="27"/>
  <c r="T27" i="27"/>
  <c r="V27" i="27"/>
  <c r="W27" i="27"/>
  <c r="V21" i="26"/>
  <c r="W21" i="26"/>
  <c r="V22" i="26"/>
  <c r="W22" i="26"/>
  <c r="V23" i="26"/>
  <c r="W23" i="26"/>
  <c r="V24" i="26"/>
  <c r="W24" i="26"/>
  <c r="V25" i="26"/>
  <c r="W25" i="26"/>
  <c r="V26" i="26"/>
  <c r="W26" i="26"/>
  <c r="V27" i="26"/>
  <c r="W27" i="26"/>
  <c r="W31" i="26"/>
  <c r="T32" i="26"/>
  <c r="V32" i="26"/>
  <c r="W32" i="26"/>
  <c r="V21" i="25"/>
  <c r="W21" i="25"/>
  <c r="V22" i="25"/>
  <c r="W22" i="25"/>
  <c r="V23" i="25"/>
  <c r="W23" i="25"/>
  <c r="V24" i="25"/>
  <c r="W24" i="25"/>
  <c r="W28" i="25"/>
  <c r="T29" i="25"/>
  <c r="V29" i="25"/>
  <c r="W29" i="25"/>
  <c r="V21" i="24"/>
  <c r="W21" i="24"/>
  <c r="V22" i="24"/>
  <c r="W22" i="24"/>
  <c r="W26" i="24"/>
  <c r="T27" i="24"/>
  <c r="V27" i="24"/>
  <c r="W27" i="24"/>
  <c r="V21" i="23"/>
  <c r="W21" i="23"/>
  <c r="W25" i="23"/>
  <c r="T26" i="23"/>
  <c r="V26" i="23"/>
  <c r="W26" i="23"/>
  <c r="V21" i="22"/>
  <c r="W21" i="22"/>
  <c r="W25" i="22"/>
  <c r="T26" i="22"/>
  <c r="V26" i="22"/>
  <c r="W26" i="22"/>
  <c r="V21" i="21"/>
  <c r="W21" i="21"/>
  <c r="V22" i="21"/>
  <c r="W22" i="21"/>
  <c r="W26" i="21"/>
  <c r="T27" i="21"/>
  <c r="V27" i="21"/>
  <c r="W27" i="21"/>
  <c r="V21" i="20"/>
  <c r="W21" i="20"/>
  <c r="V22" i="20"/>
  <c r="W22" i="20"/>
  <c r="W26" i="20"/>
  <c r="T27" i="20"/>
  <c r="V27" i="20"/>
  <c r="W27" i="20"/>
  <c r="V21" i="19"/>
  <c r="W21" i="19"/>
  <c r="V22" i="19"/>
  <c r="W22" i="19"/>
  <c r="V23" i="19"/>
  <c r="W23" i="19"/>
  <c r="V24" i="19"/>
  <c r="W24" i="19"/>
  <c r="V25" i="19"/>
  <c r="W25" i="19"/>
  <c r="V26" i="19"/>
  <c r="W26" i="19"/>
  <c r="V27" i="19"/>
  <c r="W27" i="19"/>
  <c r="V28" i="19"/>
  <c r="W28" i="19"/>
  <c r="V29" i="19"/>
  <c r="W29" i="19"/>
  <c r="W33" i="19"/>
  <c r="T34" i="19"/>
  <c r="V34" i="19"/>
  <c r="W34" i="19"/>
  <c r="W35" i="19"/>
  <c r="T36" i="19"/>
  <c r="V36" i="19"/>
  <c r="W36" i="19"/>
  <c r="W37" i="19"/>
  <c r="T38" i="19"/>
  <c r="V38" i="19"/>
  <c r="W38" i="19"/>
  <c r="V21" i="18"/>
  <c r="W21" i="18"/>
  <c r="V22" i="18"/>
  <c r="W22" i="18"/>
  <c r="V23" i="18"/>
  <c r="W23" i="18"/>
  <c r="V24" i="18"/>
  <c r="W24" i="18"/>
  <c r="W28" i="18"/>
  <c r="T29" i="18"/>
  <c r="V29" i="18"/>
  <c r="W29" i="18"/>
  <c r="V21" i="17"/>
  <c r="W21" i="17"/>
  <c r="V22" i="17"/>
  <c r="W22" i="17"/>
  <c r="V23" i="17"/>
  <c r="W23" i="17"/>
  <c r="V24" i="17"/>
  <c r="W24" i="17"/>
  <c r="V25" i="17"/>
  <c r="W25" i="17"/>
  <c r="V26" i="17"/>
  <c r="W26" i="17"/>
  <c r="V27" i="17"/>
  <c r="W27" i="17"/>
  <c r="W31" i="17"/>
  <c r="T32" i="17"/>
  <c r="V32" i="17"/>
  <c r="W32" i="17"/>
  <c r="V21" i="16"/>
  <c r="W21" i="16"/>
  <c r="V22" i="16"/>
  <c r="W22" i="16"/>
  <c r="V23" i="16"/>
  <c r="W23" i="16"/>
  <c r="V24" i="16"/>
  <c r="W24" i="16"/>
  <c r="W28" i="16"/>
  <c r="T29" i="16"/>
  <c r="V29" i="16"/>
  <c r="W29" i="16"/>
  <c r="V21" i="15"/>
  <c r="W21" i="15"/>
  <c r="V22" i="15"/>
  <c r="W22" i="15"/>
  <c r="W26" i="15"/>
  <c r="T27" i="15"/>
  <c r="V27" i="15"/>
  <c r="W27" i="15"/>
  <c r="V21" i="14"/>
  <c r="W21" i="14"/>
  <c r="V22" i="14"/>
  <c r="W22" i="14"/>
  <c r="V23" i="14"/>
  <c r="W23" i="14"/>
  <c r="W27" i="14"/>
  <c r="T28" i="14"/>
  <c r="V28" i="14"/>
  <c r="W28" i="14"/>
  <c r="W27" i="13"/>
  <c r="T28" i="13"/>
  <c r="V28" i="13"/>
  <c r="W28" i="13"/>
  <c r="W27" i="12"/>
  <c r="T28" i="12"/>
  <c r="V28" i="12"/>
  <c r="W28" i="12"/>
  <c r="W27" i="11"/>
  <c r="T28" i="11"/>
  <c r="W28" i="11"/>
  <c r="V21" i="10"/>
  <c r="W21" i="10"/>
  <c r="V22" i="10"/>
  <c r="W22" i="10"/>
  <c r="W26" i="10"/>
  <c r="T27" i="10"/>
  <c r="V27" i="10"/>
  <c r="W27" i="10"/>
  <c r="V21" i="9"/>
  <c r="W21" i="9"/>
  <c r="V22" i="9"/>
  <c r="W22" i="9"/>
  <c r="V23" i="9"/>
  <c r="W23" i="9"/>
  <c r="V24" i="9"/>
  <c r="W24" i="9"/>
  <c r="W28" i="9"/>
  <c r="T29" i="9"/>
  <c r="V29" i="9"/>
  <c r="W29" i="9"/>
  <c r="V21" i="8"/>
  <c r="W21" i="8"/>
  <c r="V22" i="8"/>
  <c r="W22" i="8"/>
  <c r="V23" i="8"/>
  <c r="W23" i="8"/>
  <c r="V24" i="8"/>
  <c r="W24" i="8"/>
  <c r="W28" i="8"/>
  <c r="T29" i="8"/>
  <c r="V29" i="8"/>
  <c r="W29" i="8"/>
  <c r="V21" i="7"/>
  <c r="W21" i="7"/>
  <c r="V22" i="7"/>
  <c r="W22" i="7"/>
  <c r="V23" i="7"/>
  <c r="W23" i="7"/>
  <c r="V24" i="7"/>
  <c r="W24" i="7"/>
  <c r="V25" i="7"/>
  <c r="W25" i="7"/>
  <c r="W29" i="7"/>
  <c r="T30" i="7"/>
  <c r="V30" i="7"/>
  <c r="W30" i="7"/>
  <c r="X1" i="2"/>
  <c r="W29" i="6"/>
  <c r="V29" i="6"/>
  <c r="T29" i="6"/>
  <c r="W28" i="6"/>
  <c r="W24" i="6"/>
  <c r="V24" i="6"/>
  <c r="W23" i="6"/>
  <c r="V23" i="6"/>
  <c r="W22" i="6"/>
  <c r="V22" i="6"/>
  <c r="W21" i="6"/>
  <c r="V21" i="6"/>
  <c r="W29" i="5"/>
  <c r="V29" i="5"/>
  <c r="T29" i="5"/>
  <c r="W28" i="5"/>
  <c r="W24" i="5"/>
  <c r="V24" i="5"/>
  <c r="W23" i="5"/>
  <c r="V23" i="5"/>
  <c r="W22" i="5"/>
  <c r="V22" i="5"/>
  <c r="W21" i="5"/>
  <c r="V21" i="5"/>
  <c r="W31" i="4"/>
  <c r="V31" i="4"/>
  <c r="T31" i="4"/>
  <c r="W30" i="4"/>
  <c r="W26" i="4"/>
  <c r="V26" i="4"/>
  <c r="W25" i="4"/>
  <c r="V25" i="4"/>
  <c r="W24" i="4"/>
  <c r="V24" i="4"/>
  <c r="W23" i="4"/>
  <c r="V23" i="4"/>
  <c r="W22" i="4"/>
  <c r="V22" i="4"/>
  <c r="W21" i="4"/>
  <c r="V21" i="4"/>
  <c r="W27" i="3"/>
  <c r="V27" i="3"/>
  <c r="T27" i="3"/>
  <c r="W26" i="3"/>
  <c r="W22" i="3"/>
  <c r="V22" i="3"/>
  <c r="W21" i="3"/>
  <c r="V21" i="3"/>
  <c r="W30" i="2"/>
  <c r="V30" i="2"/>
  <c r="T30" i="2"/>
  <c r="W29" i="2"/>
  <c r="W25" i="2"/>
  <c r="V25" i="2"/>
  <c r="W24" i="2"/>
  <c r="V24" i="2"/>
  <c r="W23" i="2"/>
  <c r="V23" i="2"/>
  <c r="W22" i="2"/>
  <c r="V22" i="2"/>
  <c r="W21" i="2"/>
  <c r="V21" i="2"/>
  <c r="W30" i="1"/>
  <c r="V30" i="1"/>
  <c r="T30" i="1"/>
  <c r="W29" i="1"/>
  <c r="W25" i="1"/>
  <c r="V25" i="1"/>
  <c r="W24" i="1"/>
  <c r="V24" i="1"/>
  <c r="W23" i="1"/>
  <c r="V23" i="1"/>
  <c r="W22" i="1"/>
  <c r="V22" i="1"/>
  <c r="W21" i="1"/>
  <c r="V21" i="1"/>
</calcChain>
</file>

<file path=xl/sharedStrings.xml><?xml version="1.0" encoding="utf-8"?>
<sst xmlns="http://schemas.openxmlformats.org/spreadsheetml/2006/main" count="12274" uniqueCount="1954">
  <si>
    <t>Informes sobre la Situación Económica, las Finanzas Públicas y la Deuda Pública, Anexos</t>
  </si>
  <si>
    <t xml:space="preserve">      Primer Trimestre 2013</t>
  </si>
  <si>
    <t>DATOS DEL PROGRAMA</t>
  </si>
  <si>
    <t>Ramo</t>
  </si>
  <si>
    <t>4</t>
  </si>
  <si>
    <t>Gobernación</t>
  </si>
  <si>
    <t>Programa presupuestario</t>
  </si>
  <si>
    <t>E015</t>
  </si>
  <si>
    <t>Promover la atención y prevención de la violencia contra las mujeres</t>
  </si>
  <si>
    <r>
      <t xml:space="preserve">Monto Aprobado </t>
    </r>
    <r>
      <rPr>
        <sz val="10"/>
        <rFont val="Adobe Caslon Pro"/>
        <family val="2"/>
      </rPr>
      <t xml:space="preserve">
(millones de pesos)</t>
    </r>
  </si>
  <si>
    <t>121.6</t>
  </si>
  <si>
    <t/>
  </si>
  <si>
    <t>Unidades responsables</t>
  </si>
  <si>
    <t>V00</t>
  </si>
  <si>
    <t>(Comisión Nacional para Prevenir y Erradicar la Violencia Contra las Mujeres)</t>
  </si>
  <si>
    <t>Población Objetivo</t>
  </si>
  <si>
    <t>Población Atendida</t>
  </si>
  <si>
    <t>Mujeres</t>
  </si>
  <si>
    <t>Hombres</t>
  </si>
  <si>
    <t>168</t>
  </si>
  <si>
    <t>Descripción de la problemática que atiende el Programa</t>
  </si>
  <si>
    <t>ALINEACIÓN</t>
  </si>
  <si>
    <t>Objetivo estratégico de la Dependencia o Entidad</t>
  </si>
  <si>
    <t>Eje de Política Pública</t>
  </si>
  <si>
    <t>Programa</t>
  </si>
  <si>
    <t>Dependencia o Entidad</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</si>
  <si>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</si>
  <si>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</si>
  <si>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</si>
  <si>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</si>
  <si>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</si>
  <si>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</si>
  <si>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</si>
  <si>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</si>
  <si>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</si>
  <si>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</si>
  <si>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</si>
  <si>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</si>
  <si>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</si>
  <si>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</si>
  <si>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</si>
  <si>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</si>
  <si>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Número de Centros de Justicia para las mujeres en funcionamiento</t>
  </si>
  <si>
    <t>Centros de Justicia</t>
  </si>
  <si>
    <t>Semestral</t>
  </si>
  <si>
    <t>3.00</t>
  </si>
  <si>
    <t>N/A</t>
  </si>
  <si>
    <t xml:space="preserve">Número de mujeres víctimas de violencia atendidas en los centros de justicia para las mujeres </t>
  </si>
  <si>
    <t>Mujer</t>
  </si>
  <si>
    <t>Trimestral</t>
  </si>
  <si>
    <t>25,000.00</t>
  </si>
  <si>
    <t>5,000.00</t>
  </si>
  <si>
    <t>4,659.00</t>
  </si>
  <si>
    <t>Porcentaje de entidades federativas que han implementado acciones en el marco del Programa Regional para la Prevención y Erradicación de la Violencia contra las Mujeres</t>
  </si>
  <si>
    <t>Entidad federativa</t>
  </si>
  <si>
    <t>12.50</t>
  </si>
  <si>
    <t xml:space="preserve">Fideicomiso del Fondo para la declaratoria de alerta de violencia de género y sus lineamientos de operación </t>
  </si>
  <si>
    <t>Fideicomiso</t>
  </si>
  <si>
    <t>Anual</t>
  </si>
  <si>
    <t>1.00</t>
  </si>
  <si>
    <t>Certificación en igualdad laboral con base en la norma  mexicana NMX-R-025-SCFI-2012</t>
  </si>
  <si>
    <t>Avance en el ejercicio del presupuesto aprobado para el Programa (millones de pesos)</t>
  </si>
  <si>
    <t>Pagado al periodo</t>
  </si>
  <si>
    <t>Avance %</t>
  </si>
  <si>
    <t>Millones de pesos</t>
  </si>
  <si>
    <t>Porcentaje</t>
  </si>
  <si>
    <t>Al periodo</t>
  </si>
  <si>
    <t>PRESUPUESTO ORIGINAL</t>
  </si>
  <si>
    <t>UR: V00</t>
  </si>
  <si>
    <t>121.63</t>
  </si>
  <si>
    <t>6.43</t>
  </si>
  <si>
    <t>PRESUPUESTO MODIFICADO</t>
  </si>
  <si>
    <t>8.16</t>
  </si>
  <si>
    <t>Información Cualitativa</t>
  </si>
  <si>
    <r>
      <t>Acciones realizadas en el periodo
UR:</t>
    </r>
    <r>
      <rPr>
        <sz val="10"/>
        <rFont val="Adobe Caslon Pro"/>
        <family val="2"/>
      </rPr>
      <t xml:space="preserve"> V00
Se elaboraron y publicaron en la página de CONAVIM (http://www.conavim.gob.mx/es/CONAVIM/Criterios_para_Acceder_a_los_Subsidios#) los Criterios para Acceder a los subsidios para la creación y/o fortalecimiento de los Centros de Justicia para las Mujeres para el Ejercicio Fiscal  2013, los cuales también se dieron a conocer a los gobernadores de las 32 entidades federativas, a través de la Subsecretaria de Asuntos Jurídicos y Derecho Humanos. Los mencionados criterios establecen como fecha límite para la entrega de proyectos para la creación y/o fortalecimiento de Centros de Justicia para las Mujeres el 30 abril, con lo que da inicio al proceso de dictaminación de proyectos presentados, posteriormente, para que las entidades federativas puedan acceder al Subsidio, se deberán suscribir convenios de colaboración en términos de los establecido en la Ley de Planeación y la Ley General para el Acceso de las Mujeres a una Vida Libre de Violencia.    Actualmente, se encuentran en operación cuatro Centros de Justicia para las Mujeres impulsados desde la CONAVIM con recursos federales y se espera que este año inicien operaciones tres más. Durante este trimestre los Centros ubicados en Campeche, Ciudad Juárez, Chihuahua y Chiapas, reportan un total de 4659 mujeres atendidas.     En el presente trimestre se elaboró el Programa de trabajo para 2013 en el que se realizó la planeación de las entidades federativas en las que se realizarán las reuniones, por lo que el Programa Regional para la prevención y erradicación de la violencia contra las mujeres arrancará en el segundo trimestre del año, en el estado de Chiapas. </t>
    </r>
  </si>
  <si>
    <r>
      <t>Justificación de diferencia de avances con respecto a las metas programadas
UR:</t>
    </r>
    <r>
      <rPr>
        <sz val="10"/>
        <rFont val="Adobe Caslon Pro"/>
        <family val="2"/>
      </rPr>
      <t xml:space="preserve"> V00
Por otro lado, en el marco del Día Internacional de la Mujer, la CONAVIM promovió la firma de la Agenda para la Igualdad Laboral de la SEGOB, por diversas autoridades de la Dependencia: el Oficial Mayor, la Subsecretaria de Asuntos Jurídicos y Derechos Humanos, la Subsecretaría de Población, Migración y Asuntos Religioso, la Titular de la CONAVIM, la Comisionada para el Desarrollo Político, en ella se hacen una serie de compromisos por la igualdad entre mujeres y hombres al interior de la SEGOB.  La Agenda se encuentra disponible en: http://www.unidaddegenero.segob.gob.mx/, para consulta de las y los trabajadores de la SEGOB.     De igual forma, en el marco del 8 de marzo, se inauguró el Ciclo de cine con perspectiva de género 2013, cuyo objetivo es sensibilizar al personal de la SEGOB en género, derechos humanos, no discriminación y prevención de la violencia contra las mujeres, así como contribuir a la mejora del clima organizacional. De enero a marzo de 2013 se proyectaron tres películas, a las que asistieron un total de 482 personas, 314 trabajadoras y 168 trabajadores.  Asimismo, se informa que la primera etapa del Ciclo de cine  concluye a finales de mayo de 2013, por lo que en el segundo informe trimestral se reportarán las cifras finales de participantes.  </t>
    </r>
  </si>
  <si>
    <r>
      <t>Acciones de mejora para el siguiente periodo
UR:</t>
    </r>
    <r>
      <rPr>
        <sz val="10"/>
        <rFont val="Adobe Caslon Pro"/>
        <family val="2"/>
      </rPr>
      <t xml:space="preserve"> V00
En el segundo trimestre se espera contar con las autorizaciones necesarias para dar inicio con los programas y acciones que implican ejercicio de recursos, como lo es, el Programa Regional para la prevención y erradicación de la violencia contra las mujeres.  </t>
    </r>
  </si>
  <si>
    <t>E907</t>
  </si>
  <si>
    <t>Fomento de la cultura de la participación ciudadana en la prevención del delito en el marco de la Equidad y Género (Cumplimiento a la LGAMVLV)</t>
  </si>
  <si>
    <t>0.0</t>
  </si>
  <si>
    <t>951</t>
  </si>
  <si>
    <t>(Dirección General de Prevención del Delito y Participación Ciudadana)</t>
  </si>
  <si>
    <t>529</t>
  </si>
  <si>
    <t>129</t>
  </si>
  <si>
    <t xml:space="preserve">Programa para la Igualdad entre Mujeres y Hombres de la Secretaría </t>
  </si>
  <si>
    <t>10.00</t>
  </si>
  <si>
    <t>Protocolo de Actuación Policial con Perspectiva de Género</t>
  </si>
  <si>
    <t>Acción</t>
  </si>
  <si>
    <t>40.00</t>
  </si>
  <si>
    <t>Programa de Prevención de la Violencia de Género a la comunidad y servidores públicos</t>
  </si>
  <si>
    <t>Comité para Prevenir y Atender los casos de Hostigamiento y Acoso sexual en la SSP</t>
  </si>
  <si>
    <t>5.00</t>
  </si>
  <si>
    <t xml:space="preserve">Cultura Institucional con Perspectiva de Género </t>
  </si>
  <si>
    <t>20.00</t>
  </si>
  <si>
    <t>9.00</t>
  </si>
  <si>
    <t>UR: 951</t>
  </si>
  <si>
    <r>
      <t>Justificación de diferencia de avances con respecto a las metas programadas
UR:</t>
    </r>
    <r>
      <rPr>
        <sz val="10"/>
        <rFont val="Adobe Caslon Pro"/>
        <family val="2"/>
      </rPr>
      <t xml:space="preserve"> 951
Obstáculos y oportunidades durante la operación: Definición de las unidades responsables de su operación en esta transición institucional. </t>
    </r>
  </si>
  <si>
    <t>P006</t>
  </si>
  <si>
    <t>Planeación demográfica del país</t>
  </si>
  <si>
    <t>2.6</t>
  </si>
  <si>
    <t>G00</t>
  </si>
  <si>
    <t>(Secretaría General del Consejo Nacional de Población)</t>
  </si>
  <si>
    <t>0</t>
  </si>
  <si>
    <t xml:space="preserve">Conceptualización y producción de una campaña de comunicación para adolescentes </t>
  </si>
  <si>
    <t>Campaña</t>
  </si>
  <si>
    <t xml:space="preserve">Difusión de la campaña de comunicación </t>
  </si>
  <si>
    <t>UR: G00</t>
  </si>
  <si>
    <r>
      <t xml:space="preserve">Acciones realizadas en el periodo
</t>
    </r>
    <r>
      <rPr>
        <sz val="10"/>
        <rFont val="Adobe Caslon Pro"/>
        <family val="2"/>
      </rPr>
      <t>Sin Información</t>
    </r>
  </si>
  <si>
    <r>
      <t xml:space="preserve">Justificación de diferencia de avances con respecto a las metas programadas
</t>
    </r>
    <r>
      <rPr>
        <sz val="10"/>
        <rFont val="Adobe Caslon Pro"/>
        <family val="2"/>
      </rPr>
      <t>Sin Información</t>
    </r>
  </si>
  <si>
    <r>
      <t xml:space="preserve">Acciones de mejora para el siguiente periodo
</t>
    </r>
    <r>
      <rPr>
        <sz val="10"/>
        <rFont val="Adobe Caslon Pro"/>
        <family val="2"/>
      </rPr>
      <t>Sin Información</t>
    </r>
  </si>
  <si>
    <t>P012</t>
  </si>
  <si>
    <t>Desarrollo y aplicación de programas y políticas en materia de prevención social del delito y promoción de la participación ciudadana</t>
  </si>
  <si>
    <t>64.0</t>
  </si>
  <si>
    <t>W00</t>
  </si>
  <si>
    <t>(Secretariado Ejecutivo del Sistema Nacional de Seguridad Pública)</t>
  </si>
  <si>
    <t>Modelo</t>
  </si>
  <si>
    <t>Porcentaje del personal de policía capacitado en el Modelo</t>
  </si>
  <si>
    <t>Capacitación</t>
  </si>
  <si>
    <t>100.00</t>
  </si>
  <si>
    <t>Elaborar el protocolo de identificación y atención para mujeres, niñas y niños víctimas del delito de trata de persona.</t>
  </si>
  <si>
    <t>Publicación</t>
  </si>
  <si>
    <t>Porcentaje de personal capacitado en el Protocolo de identificación y atención para mujeres, niñas y niños víctimas del delito de Trata de Personas</t>
  </si>
  <si>
    <t>Número de Centros de Justica para las Mujeres con seguimiento metodológico</t>
  </si>
  <si>
    <t>Centros de Justicia para las Mujeres, que tienen un seguimiento metodológico para la correcta operación y atención de Mujeres, niñas, niños y adolescentes.</t>
  </si>
  <si>
    <t>500.00</t>
  </si>
  <si>
    <t>UR: W00</t>
  </si>
  <si>
    <t>P015</t>
  </si>
  <si>
    <t>Promover la prevención, protección y atención en materia de trata de personas</t>
  </si>
  <si>
    <t>8.0</t>
  </si>
  <si>
    <t>911</t>
  </si>
  <si>
    <t>(Unidad para la Promoción y Defensa de los Derechos Humanos)</t>
  </si>
  <si>
    <t>Acciones de prevención, protección y atención realizadas</t>
  </si>
  <si>
    <t>200.00</t>
  </si>
  <si>
    <t>Porcentaje de acuerdos de la Comisión Intersecretarial para prevenir y sancionar la trata de personas</t>
  </si>
  <si>
    <t>Porcentaje de servidores públicos capacitados en materia de trata de personas</t>
  </si>
  <si>
    <t>Índice de incremento en actividades de difusión</t>
  </si>
  <si>
    <t>UR: 911</t>
  </si>
  <si>
    <r>
      <t>Acciones realizadas en el periodo
UR:</t>
    </r>
    <r>
      <rPr>
        <sz val="10"/>
        <rFont val="Adobe Caslon Pro"/>
        <family val="2"/>
      </rPr>
      <t xml:space="preserve"> 911
De enero a marzo de 2013, se llevó a cabo la continuidad en la distribución de posters de sensibilización e historietas de la Campaña Corazón Azul contra la Trata de Personas, en los Estados de Veracruz, Baja California, Puebla, Sinaloa, Puebla y el Distrito Federal, así como a través de la Cámara de Diputados y el Sistema DIF Nacional.</t>
    </r>
  </si>
  <si>
    <r>
      <t>Acciones de mejora para el siguiente periodo
UR:</t>
    </r>
    <r>
      <rPr>
        <sz val="10"/>
        <rFont val="Adobe Caslon Pro"/>
        <family val="2"/>
      </rPr>
      <t xml:space="preserve"> 911
El Plan Nacional de Desarrollo, el Programa Nacional de Derechos Humanos, cuando sean publicados serán instrumentos importantes para definir la política pública en materia de derechos humanos y bases para la construcción de acciones de prevención, combate y atención en materia de trata de personas. En el anexo electrónico Detalle de Población final se informa sobre los grupos a los que va dirigido y el porqué no se pueden diferenciar en muchas ocasiones las listas entre hombres y mujeres.</t>
    </r>
  </si>
  <si>
    <t>P017</t>
  </si>
  <si>
    <t>Mecanismos de protección a periodistas y defensoras y defensores de derechos humanos</t>
  </si>
  <si>
    <t>1.5</t>
  </si>
  <si>
    <t>60</t>
  </si>
  <si>
    <t>40</t>
  </si>
  <si>
    <t>15</t>
  </si>
  <si>
    <t>17</t>
  </si>
  <si>
    <t xml:space="preserve"> Protección a personas defensoras de derechos humanos y periodistas, a través del Mecanismo creado para tal fin. </t>
  </si>
  <si>
    <t>Implementar el Mecanismo de protección para personas defensoras de Derechos Humanos y Periodistas</t>
  </si>
  <si>
    <t>Porcentaje de Personas Defensoras de Derechos Humanos y Periodistas protegidos en situación de riesgo para ejercer libremente su labor.</t>
  </si>
  <si>
    <t>Archivo Base de Datos para Personas Defensoras de Derechos Humanos y Periodistas.  </t>
  </si>
  <si>
    <t>Porcentaje de medidas de protección implementadas</t>
  </si>
  <si>
    <t>Archivo Base de Datos para Personas Defensoras de Derechos Humanos y Periodistas de la Unidad de Evaluación de Riesgos, rubro de Medidas Implementadas.  </t>
  </si>
  <si>
    <t>Número de Evaluaciones de Riesgos realizadas sobre el número de evaluaciones de riesgos aprobadas.</t>
  </si>
  <si>
    <t>Archivo Base de Datos para Personas Defensoras de Derechos Humanos y Periodistas de la Unidad de Evaluación de Riesgos, rubro de Casos y Medidas Implementadas.  </t>
  </si>
  <si>
    <r>
      <t>Acciones realizadas en el periodo
UR:</t>
    </r>
    <r>
      <rPr>
        <sz val="10"/>
        <rFont val="Adobe Caslon Pro"/>
        <family val="2"/>
      </rPr>
      <t xml:space="preserve"> 911
Tres indicadores son anuales y uno semestral. Por tal motivo no se proporcionan datos en este trimestre.</t>
    </r>
  </si>
  <si>
    <r>
      <t>Acciones de mejora para el siguiente periodo
UR:</t>
    </r>
    <r>
      <rPr>
        <sz val="10"/>
        <rFont val="Adobe Caslon Pro"/>
        <family val="2"/>
      </rPr>
      <t xml:space="preserve"> 911
Acciones de prevención, protección y atenciones realizadas;  Se está a la espera del Plan Nacional de Desarrollo, para la definición de políticas públicas en la materia. No obstante, se sigue con la implementación del Mecanismo, así como esta tramite administrativo el funcionamiento del Fideicomiso para la protección de personas defensoras de Derechos Humanos y Periodistas.</t>
    </r>
  </si>
  <si>
    <t xml:space="preserve">V00- Comisión Nacional para Prevenir y Erradicar la Violencia Contra las Mujeres </t>
  </si>
  <si>
    <t xml:space="preserve">Desigualdad de oportunidades y violencia de género, por lo que se tomó como base la encuesta nacional sobre la dinámica de las relaciones sobre los hogares la ENDIREH 2006, así como el cuestionario que se aplicó a los servidores públicos de cultura institucional con perspectiva de género en el año 2008. Derivado de esto se establecieron 3 actividades sustantivas: impulsar la perspectiva de género dentro de los cuerpos policiales del país, realizar acciones para promover la violencia de género, transversalizar una cultura institucional con perspectiva de género. </t>
  </si>
  <si>
    <t xml:space="preserve"> Secretaría de Gobernación </t>
  </si>
  <si>
    <r>
      <t>Acciones realizadas en el periodo
UR:</t>
    </r>
    <r>
      <rPr>
        <sz val="10"/>
        <rFont val="Adobe Caslon Pro"/>
        <family val="2"/>
      </rPr>
      <t xml:space="preserve"> 951
Programa de Cultura Institucional con Perspectiva de Género, En el marco de las acciones del Programa de Cultura Institucional con perspectiva de género 2013, se realizaron diversas actividades conmemorativas al 8 de marzo, Día Internacional de la Mujer en cinco sedes, en coordinación con la Dirección General de Recursos Humanos, por publicación interna a las y los servidores públicos de la Comisión Nacional de Seguridad.;  Programa para la Igualdad entre Mujeres y Hombres de la Secretaría  En el marco de las acciones del Programa de Cultura Institucional con Perspectiva de Género 2013, se realizaron diversas actividades conmemorativas al 8 de marzo, Día Internacional de la Mujer,  que alimentan al Programa de Igualdad entre Mujeres y Hombres, por lo tanto las acciones que se reporten a través de los diferentes programas como Cultura Institucional con Perspectiva de Género, Protocolo de Actuación Policial con Perspectiva de Género, Prevención de la Violencia de Género y Comité para Prevenir y Atender  los casos de Hostigamiento y Acoso sexual se aplicarán a su vez dentro de los indicadores de este programa.;  Protocolo de Actuación Policial con Perspectiva de Género  Sin actividades que reportar, ya que la calendarización de los trabajos y/o acciones se programaron a partir del mes de abril.;  Comité para Prevenir y atender los casos de Hostigamiento y Acoso Sexual   Sin actividades que reportar, ya que la calendarización de los trabajos y/o acciones se programaron a partir del mes de abril.;  Programa de Prevención de la Violencia de Género a la comunidad y a servidores públicos  Sin actividades que reportar, ya que la calendarización de los trabajos y/o acciones se programaron a partir del mes de abril.  </t>
    </r>
  </si>
  <si>
    <r>
      <t>Acciones de mejora para el siguiente periodo
UR:</t>
    </r>
    <r>
      <rPr>
        <sz val="10"/>
        <rFont val="Adobe Caslon Pro"/>
        <family val="2"/>
      </rPr>
      <t xml:space="preserve"> 951
Acciones de Mejora: Coordinación Intrainstitucional para implementar acciones de transversalización de la perspectiva de género al interior de la dependencia.</t>
    </r>
  </si>
  <si>
    <t xml:space="preserve">Anexo 12 INMUJERES Primer Trimestre  La primera versión es la campaña etiquetada con INMUJERES, ambas ahorita las tenemos en el mismo estatus.  Primer trimestre 2013  Con fecha 29 de enero de 2013, se nos informó a través de la Dirección Administrativa, el presupuesto asignado en la partida 36101 y de conformidad con lo publicado por el PEF 2013, entonces se preparó la propuesta  Estrategia y Programa Anual de Comunicación Social 2013. Que fue enviada el 6 de febrero de 2013 a la DGCS, y al cierre del 15 de marzo, con oficio No. SG/052/2013 se atendieron las observaciones derivadas de la falta de actualización del PND en el sistema, preparándose a la Secretaría General la documentación pertinente para su oportuna presentación ante cabeza de sector según la normatividad vigente.  Mediante  oficio No. SNM/DGNC/0338/13, se informa a la SGCONAPO, que se cuenta con la Autorización de la Estrategia y Programa Anual de Comunicación Social 2013.  A la fecha de 17 de abril, se han realizado cotizaciones con relación a proveedores para la idea creativa y producción, se continúa en el proceso administrativo.  Desde enero, como parte de la estrategia de comunicación en población, se difunde una cápsula relacionada con la prevención de embarazo no planificado e ITS incluyendo VIH/Sida en adolescentes, en el programa Zona Libre.  Definición de la población objetivo  Las mujeres y varones adolescentes (entre 15 y 19 años de edad), con especial énfasis en los residentes de las áreas urbano-marginales, zonas rurales e indígenas, y los sectores menos escolarizados. </t>
  </si>
  <si>
    <t xml:space="preserve">G00- Secretaría General del Consejo Nacional de Población </t>
  </si>
  <si>
    <t xml:space="preserve">W00- Secretariado Ejecutivo del Sistema Nacional de Seguridad Pública </t>
  </si>
  <si>
    <r>
      <t>Acciones realizadas en el periodo
UR:</t>
    </r>
    <r>
      <rPr>
        <sz val="10"/>
        <rFont val="Adobe Caslon Pro"/>
        <family val="2"/>
      </rPr>
      <t xml:space="preserve"> W00
Para este primer periodo sean realizado acciones encaminadas a la focalización de los eventos y acciones a realizar durante los siguientes periodos. Se anexan 3 documentos asociados que explican las acciones en específico por rubro de acción.</t>
    </r>
  </si>
  <si>
    <r>
      <t>Acciones de mejora para el siguiente periodo
UR:</t>
    </r>
    <r>
      <rPr>
        <sz val="10"/>
        <rFont val="Adobe Caslon Pro"/>
        <family val="2"/>
      </rPr>
      <t xml:space="preserve"> W00
Dentro de las acciones de mejora para la siguiente entrega se espera tener los primeros avances a reportar. Presentar avances de las acciones a desarrollarse durante el segundo semestre del año.</t>
    </r>
  </si>
  <si>
    <t xml:space="preserve">En el 2008, la Oficina de las Naciones Unidas contra la Droga y el Delito UNODC declaró que la trata de niños representa aproximadamente el  20% de las víctimas. Las mujeres y las niñas constituyen alrededor del 80% de las víctimas identificadas. En todas las regiones del mundo se ha detectado la trata de niños y en algunos países es la modalidad principal de la trata de personas. (UNODC, 2009) Actualmente, México es un país de origen, tránsito y destino de personas que son objeto de la trata de seres humanos para ser objeto de explotación sexual comercial y trabajo forzado. </t>
  </si>
  <si>
    <t xml:space="preserve">Avance en los Programas Presupuestarios con Erogaciones para la Igualdad entre Mujeres y Hombres, Anexo 12, PEF 2013
    Periodo Enero - Marzo  </t>
  </si>
  <si>
    <t xml:space="preserve">Plan Nacional de Desarrollo </t>
  </si>
  <si>
    <t xml:space="preserve">Programa Derivado del PND </t>
  </si>
  <si>
    <t xml:space="preserve">certificado </t>
  </si>
  <si>
    <t xml:space="preserve">De acuerdo con la Ley General de Acceso de las Mujeres a una Vida Libre de Violencia, la agresión contra mujeres es "cualquier acción u omisión, basada en su género, que les cause daño o sufrimiento psicológico, físico, patrimonial, económico, sexual o la muerte, tanto en el ámbito privado como en el público.  Esta realidad se refleja en los resultados preliminares de la Encuesta Nacional sobre la Dinámica de los Hogares (ENDIREH 2011), donde se muestra que de un total de 39.2 millones de mujeres de 15 años y más con pareja actual o que una vez la han tenido, el 25.1% ha sido violentada, lo que corresponde a 9.8 millones de mujeres.  </t>
  </si>
  <si>
    <t>Avance de la elaboración del Modelo de las Unidades Especializadas de la Policía para la Prevención y Atención de la violencia Familiar y de Género</t>
  </si>
  <si>
    <t>Personal sensibilizado y capacitado en la operación de los Centros de Justicia para las Mujeres en coordinación con la CONAVIM</t>
  </si>
  <si>
    <r>
      <t>Justificación de diferencia de avances con respecto a las metas programadas
UR:</t>
    </r>
    <r>
      <rPr>
        <sz val="10"/>
        <rFont val="Adobe Caslon Pro"/>
        <family val="2"/>
      </rPr>
      <t xml:space="preserve"> W00
Para este primer periodo nada más han aplicado procesos de focalización de las acciones que se van a realizar durante el ejercicio fiscal 2013, con los recursos del Anexo 12. Por tal motivo no existen avances en la materia que nos permitan reportar avances en los rubros con los cuales vamos a trabajar durante el año.</t>
    </r>
  </si>
  <si>
    <t xml:space="preserve">Actualmente el Acceso a la Justicia para las Mujeres, es sumamente lento y no está apegado a una acción conjunta y transversal. Por eso el programa se encuentra impulsando acciones de transversaldiad en la procuración de justicia a través del programa Acceso a la Justicia para las Mujeres, que este año se vio beneficiado con recursos del Anexo 12, del Presupuesto de Egresos de la Federación. </t>
  </si>
  <si>
    <r>
      <t>Justificación de diferencia de avances con respecto a las metas programadas
UR:</t>
    </r>
    <r>
      <rPr>
        <sz val="10"/>
        <rFont val="Adobe Caslon Pro"/>
        <family val="2"/>
      </rPr>
      <t xml:space="preserve"> 911
Con el cambio de gobierno, se están definiendo estrategias en materia de Trata de Personas. Se están llevando a cabo cambios en el Diagnóstico Nacional sobre la situación de la Trata de Personas en México, a fin de que pueda ser publicado. En los anexos 1 y 2 (archivos electrónicos anexos) se informa sobre las acciones llevadas a cabo y el proceso del Diagnóstico Nacional. Donde se menciona la población objetivo universo, y ya que son acciones de prevención de distribución de material no se tiene una población específica atendida. Se hicieron los cambios de los avances de indicadores en una de las líneas de acción. La frecuencia de la medición, está conforme lo establecido por la SHCP. Ya que se trata de acciones con necesidad de medición anual y semestral, y una trimestral es que se solicitaron de tal manera.</t>
    </r>
  </si>
  <si>
    <r>
      <t>Justificación de diferencia de avances con respecto a las metas programadas
UR:</t>
    </r>
    <r>
      <rPr>
        <sz val="10"/>
        <rFont val="Adobe Caslon Pro"/>
        <family val="2"/>
      </rPr>
      <t xml:space="preserve"> 911
Cabe mencionar que fueron modificados los indicadores informados al INMUJERES, toda vez que en revisión con la SHCP se vio la necesidad de adecuarlos con lo que se realiza en el Mecanismo. Por tal motivo se subieron a éste portal los indicadores homologados con la SHCP. Conforme a las modificaciones solicitadas, en el anexo electrónico 1, se estableció la población atendida de enero a marzo 2013 diferenciada por hombres y mujeres, cabe señalar que conforme a los indicadores se tiene un población aproximada por atender en el 2013 de 100 personas, en el primer trimestre se atendieron 32 personas. La justificación de los cambios de los indicadores quedó explicada en el apartado superior, ya que son indicaciones de la SHCP, para estar acordes a las acciones que se llevan a cabo en el Mecanismo, tomando en cuenta que es de reciente creación dicho Mecanismo (2012). Por lo que no no se tiene cifras anteriores como referencia, así que por tal motivo los indicadores son tres anuales y uno semestral.</t>
    </r>
  </si>
  <si>
    <t>Presupuesto anual aprobado para el Programa presupuestario registrado en el anexo 12 del PEF 2013</t>
  </si>
  <si>
    <r>
      <t>Acciones de mejora para el siguiente periodo
UR:</t>
    </r>
    <r>
      <rPr>
        <sz val="10"/>
        <rFont val="Adobe Caslon Pro"/>
        <family val="2"/>
      </rPr>
      <t xml:space="preserve"> 211
El análisis del número de la población atendida bajo el marco del Programa de Equidad de Género que ejecutan los consulados de México en el Exterior, el análisis constante de la legislación local, la coordinación de con las autoridades federales, estatales y locales, permitirá establecer acciones de acuerdo a las variantes que presente la realidad migratoria, es especial en las situaciones que afectan en distinta medida a las mujeres y a los hombres migrantes.</t>
    </r>
  </si>
  <si>
    <r>
      <t>Justificación de diferencia de avances con respecto a las metas programadas
UR:</t>
    </r>
    <r>
      <rPr>
        <sz val="10"/>
        <rFont val="Adobe Caslon Pro"/>
        <family val="2"/>
      </rPr>
      <t xml:space="preserve"> 211
Mujeres, niñas, niños y adultos mayores mexicanos y excepcionalmente hombres que se encuentren en  situación de maltrato debido a violencia doméstica, abandono, adicciones o abuso físico o psicológico.  El número de casos registrados por parte de la red consular de México en EUA, es coincidente con la tendencia de atención, en apego a los trabajos de colaboración con las organizaciones de la sociedad civil, autoridades locales. Mujeres y menores de edad que sean víctimas de trata de personas.  La atención a las víctimas de trata de personas es influenciada directamente por las características propias de la comisión de este delito, como el cambio en el modus operandi, modificación de perfiles de víctimas y rutas, entre otros factores. Ante lo anterior, las autoridades locales establecen diversos mecanismos de actuación para las distintas realidades que se presentan en las diferentes circunscripciones.  Mujeres y menores de edad que soliciten apoyo para su repatriación y se encuentren en situación de vulnerabilidad o de extrema emergencia, asegurando que esto se realice en forma segura, digna y humana.  La necesidad por parte del gobierno estadounidense, de hacer más ágil el retorno de loa nacionales mexicanos que son detenidos por las autoridades migratorias, causan la aplicación de programas unilaterales de repatriación por parte de ese gobierno. Por lo anterior, la red consular reforzó su presencia para atender a todos aquellos mexicanos en situación vulnerable. Mujeres privadas de su libertad.  Las visitas permiten una atención personalizada a todas aquellas mexicanas que se encuentran detenidas por diferentes delitos, para dar asesorías de acuerdo a las características de cada uno de los casos.  Capacitación a personal consular. La DGPME se encuentra en acercamientos con el Inmujeres y la OIM para que por medio del Instituto Matías Romero, lanzar una capacitación enfocada a la atención a víctimas de trata de personas.            </t>
    </r>
  </si>
  <si>
    <r>
      <t>Acciones realizadas en el periodo
UR:</t>
    </r>
    <r>
      <rPr>
        <sz val="10"/>
        <rFont val="Adobe Caslon Pro"/>
        <family val="2"/>
      </rPr>
      <t xml:space="preserve"> 211
La red consular de México atiende a las mujeres, niñas, niños, adultos mayores y excepcionalmente hombres, víctimas de maltrato y/o trata de personas, en sus distintas modalidades. En este sentido las principales acciones realizadas son: 1. Asesoría y apoyo legal.  2. Asesoría a las víctimas de maltrato y trata para acceder a los beneficios que ofrecen las autoridades estadounidenses (en particular alojamiento en un albergue y apoyo psicológico).  3. En los casos que lo requieren, asegurar que la víctima de maltrato cuente con necesidades básicas así como, alimentación, evaluaciones médicas y medicamento, vestido, así como su ubicación en albergues, la atención psicológica, como un traductor. 4. Apoyo para lograr la regularización migratoria de mujeres y menores víctimas de maltrato, y obtener la documentación consular de los menores víctimas.   5. Focalizar a la población objetivo por medio de campañas en medios de comunicación locales y eventos de información con grupos comunitarios y con autoridades locales encargadas de atender a las víctimas. 6. Acercamiento con autoridades locales y con organizaciones de la sociedad civil para coordinar las acciones en beneficio de las víctimas. La atención a las mujeres vulnerables para su repatriación se concentra en lograr repatriaciones seguras, dignas, ordenadas, y en apego a la vigilancia de los derechos humanos y a la unificación familiar. Se brinda especial atención para la emisión de la documentación consular requerida. Se establece comunicación con la familia en México para coordinar su recepción en nuestro país. En caso de ser necesario, se brinda apoyo para alimentación, medicamento, vestido y apoyo económico para pasajes hasta su lugar de origen. Durante las visitas a las mujeres recluidas se brinda orientación y apoyo sobre su situación jurídica y orientación en los procesos de custodia de menores y posibilidades legales para recuperar a sus hijas e hijos.     </t>
    </r>
  </si>
  <si>
    <t>10.0</t>
  </si>
  <si>
    <t>UR: 211</t>
  </si>
  <si>
    <t>50.00</t>
  </si>
  <si>
    <t>Persona</t>
  </si>
  <si>
    <t>211</t>
  </si>
  <si>
    <t>Personal consular, en Estados Unidos, capacitado en materia de genero, derechos humanos y violencia contra las mujeres.</t>
  </si>
  <si>
    <t>257.00</t>
  </si>
  <si>
    <t>400.00</t>
  </si>
  <si>
    <t>1,600.00</t>
  </si>
  <si>
    <t>Caso</t>
  </si>
  <si>
    <t>Atención y apoyo a mexicanas privadas de su libertad en el exterior.</t>
  </si>
  <si>
    <t>16.00</t>
  </si>
  <si>
    <t>Apoyo a connacionales en el exterior, víctimas de trata de personas.</t>
  </si>
  <si>
    <t>849.00</t>
  </si>
  <si>
    <t>750.00</t>
  </si>
  <si>
    <t>2,800.00</t>
  </si>
  <si>
    <t>Connacionales en el exterior apoyados y repatriados en situación vulnerable.</t>
  </si>
  <si>
    <t>386.00</t>
  </si>
  <si>
    <t>Atención y apoyo a mujeres, niñas, niños y adultos mayores en el exterior, en situación de maltrato.</t>
  </si>
  <si>
    <t xml:space="preserve"> Secretaría de Relaciones Exteriores </t>
  </si>
  <si>
    <t xml:space="preserve"> La atención a las mujeres vulnerables para su repatriación se concentra en lograr repatriaciones seguras, dignas, ordenadas, y en apego a la vigilancia de los derechos humanos y a la unificación familiar. Se brinda especial atención para la emisión de la documentación consular requerida. Se establece comunicación con la familia en México para coordinar su recepción en nuestro país. En caso de ser necesario, se brinda apoyo para alimentación, medicamento, vestido y apoyo económico para pasajes hasta su lugar de origen.    Durante las visitas a las mujeres recluidas se brinda orientación y apoyo sobre su situación jurídica y orientación en los procesos de custodia de menores y posibilidades legales para recuperar a sus hijas e hijos. Esto debe entenderse solo como una parte de la problemática que el programa pretende atender sin embrago hay variables externas como la leyes de los países y estados receptores que dificultan la Protección y asistencia consular. Entre los casos de protección consular que son motivo de especial preocupación, figuran aquellos en que existen elementos que indican el uso excesivo o desproporcionado de la fuerza por parte de autoridades estadounidenses en el ejercicio de funciones migratorias. Por ello, el Gobierno de México ha impulsado el entendimiento con los Estados Unidos, con miras a prevenir incidentes de este tipo, incluyendo la adopción de la Declaración Conjunta México-Estados Unidos sobre Prevención de la Violencia en la Región Fronteriza, en diciembre de 2010, y de los Protocolos para la Prevención de la Violencia Fronteriza, en diciembre de 2011. Se trabaja para asegurar la plena implementación de ambos documentos por las autoridades de ambos países. </t>
  </si>
  <si>
    <t>50</t>
  </si>
  <si>
    <t>(Dirección General de Protección a Mexicanos en el Exterior)</t>
  </si>
  <si>
    <t>Protección y asistencia consular</t>
  </si>
  <si>
    <t>E002</t>
  </si>
  <si>
    <t>Relaciones Exteriores</t>
  </si>
  <si>
    <t>5</t>
  </si>
  <si>
    <r>
      <t>Acciones de mejora para el siguiente periodo
UR:</t>
    </r>
    <r>
      <rPr>
        <sz val="10"/>
        <rFont val="Adobe Caslon Pro"/>
        <family val="2"/>
      </rPr>
      <t xml:space="preserve"> 812
Indicador: Número de acciones y actividades realizadas para promover la incorporación de la perspectiva de género al interior de la Dependencia. Incorporar en el formato de lista de registro el apartado de edad, a fin de integrar a partir del segundo trimestre el rango de edad de la población atendida. Desarrollar una estrategia de convocatoria que permita mayor asistencia de las y los servidores públicos a las actividades de sensibilización y promoción de la perspectiva de género, en particular las actividades que van dirigidas a fortalecer y articular a la Red de Enlaces de Género como un cuadro especializado en la institucionalización de la perspectiva de género en la SRE.  </t>
    </r>
  </si>
  <si>
    <r>
      <t>Justificación de diferencia de avances con respecto a las metas programadas
UR:</t>
    </r>
    <r>
      <rPr>
        <sz val="10"/>
        <rFont val="Adobe Caslon Pro"/>
        <family val="2"/>
      </rPr>
      <t xml:space="preserve"> 812
Indicador: Número de acciones y actividades realizadas para promover la incorporación de la perspectiva de género al interior de la Dependencia. La Dirección del Servicio Exterior y de Recursos Humanos (DGSERH), tiene entre sus atribuciones, incorporar la perspectiva de género en las políticas, acciones y actividades laborales al interior de la Secretaría (Fracción XVI bis. del artículo 31 del Reglamento Interior de la Secretaría de Relaciones). En cumplimiento a lo anterior la DGSERH realizó durante el primer trimestre de 2013, cuatro actividades que contribuyen al cumplimiento de la incorporación de la perspectiva de género al interior de la Dependencia, entre las que destacan la realización de la Función Gala Ballet del Taller Coreográfico de la UNAM (8 de marzo), en conmemoración del Día Internacional de la Mujer, la Mesa temática Salud Reproductiva y Mortalidad Materna Infantil (11 marzo), la Reunión de Enlaces de Género con el objetivo de Presentar de la Agenda de Género 2013 (20 marzo), el Cine Debate Sin Ella (21 marzo),  con el objetivo de sensibilizar al personal respecto a la importancia de la corresponsabilidad en el cuidado y atención de la familia. Con las acciones realizadas se coadyuva a la incorporación de la perspectiva de género al interior de la Dependencia para que de manera armónica y sin distinción se puedan alcanzar los objetivos prioritarios de la política exterior del país. Así mismo, se contribuye al cumplimiento de las atribuciones referidas en el artículo 31 del Reglamento Interior de la Dependencia, así como a las obligaciones señaladas en los diversos ordenamientos jurídicos nacionales e internacionales en materia de incorporación y transversalización de la perspectiva de género.  Se cumplió con la meta establecida en el primer trimestre, correspondiente a realizar 4 actividades, cuyo cumplimiento equivale al 100%.</t>
    </r>
  </si>
  <si>
    <r>
      <t>Acciones realizadas en el periodo
UR:</t>
    </r>
    <r>
      <rPr>
        <sz val="10"/>
        <rFont val="Adobe Caslon Pro"/>
        <family val="2"/>
      </rPr>
      <t xml:space="preserve"> 812
Indicador: Número de acciones y actividades realizadas para promover la incorporación de la perspectiva de género al interior de la Dependencia. Las actividades realizadas durante este primer trimestre tuvieron como objetivo promover la incorporación de la perspectiva de género a 211 servidoras(es) públicos (162 mujeres y 49 hombres), están dirigidas a disminuir el tiempo en que puede cerrarse la brecha de desigualdad entre hombres y mujeres, para su cumplimiento se realizó:  La sensibilización a 109 servidoras(es) públicos (76 mujeres y 33 hombres), respecto a la participación de las mujeres en la construcción de la igualdad entre hombres y mujeres. La presentación a 9 servidores(as) públicos (6 mujeres y 3 hombres), el análisis de los principales retos a los que se enfrenta el Estado mexicano ante el cumplimiento de los Objetivos de Desarrollo del Milenio, en particular los relacionados a reducir la mortalidad infantil y mejorar la salud materna.  La articulación de los trabajos de la Agenda de Género con 42 enlaces de género (34 mujeres y 8 hombres), para que de manera transversal se realicen acciones de incorporación de la perspectiva de género. La sensibilización a 51 servidoras(es) públicos (46 mujeres y 5 hombres), respecto a la importancia de la corresponsabilidad en el cuidado y atención de la familia.   </t>
    </r>
  </si>
  <si>
    <t>0.02</t>
  </si>
  <si>
    <t>0.92</t>
  </si>
  <si>
    <t>UR: 812</t>
  </si>
  <si>
    <t>0.99</t>
  </si>
  <si>
    <t>812</t>
  </si>
  <si>
    <t>.</t>
  </si>
  <si>
    <t>4.00</t>
  </si>
  <si>
    <t>Actividad</t>
  </si>
  <si>
    <t>Número de acciones y actividades que se realizan para promover la incorporación de la perspectiva de género al interior de la dependencia.</t>
  </si>
  <si>
    <t>Ejemplares</t>
  </si>
  <si>
    <t>Número de ejemplares de Publicaciones de instrumentos internacionales de derechos humanos entregados</t>
  </si>
  <si>
    <t>Evento</t>
  </si>
  <si>
    <t>Eventos Nacionales e Internacionales de promoción de los instrumentos internacionales de derechos humanos, organizados copatrocinados o en los que se participó.</t>
  </si>
  <si>
    <t xml:space="preserve">Secretaría de Relaciones Exteriores </t>
  </si>
  <si>
    <t xml:space="preserve">La Secretaría de Relaciones Exteriores impulsa y promueve en el ámbito internacional la defensa y protección de los derechos humanos, hacerlo en el contexto mundial requiere fomentar su cumplimiento al interior del país y de la propia institución. En este sentido, y con objeto de promover la igualdad de género, se propone sensibilizar, informar y capacitar a las y los servidores públicos (federales, estatales y municipales y de los tres órdenes de gobierno), académicos y defensores de derechos humanos encargados de realizar acciones para incorporar la perspectiva de género. Dicha  población se encuentra distribuida al interior de la Secretaría de Relaciones Exteriores, en diferentes dependencias institucionales de la Administración Pública Federal, en instituciones académicas así como en organizaciones de la sociedad civil. Incorporar la perspectiva de género en la práctica de los principios y de las obligaciones que rigen las actividades de la S.R.E., refuerza el principio de igualdad y contribuye a fortalecer la proyecció0n de México en el exterior, velar por los intereses nacionales y servir a la ciudadanía. </t>
  </si>
  <si>
    <t>(Dirección General de Derechos Humanos y Democracia)</t>
  </si>
  <si>
    <t>0.9</t>
  </si>
  <si>
    <t>Foros, publicaciones y actividades en materia de equidad de género</t>
  </si>
  <si>
    <t>P008</t>
  </si>
  <si>
    <r>
      <t>Acciones de mejora para el siguiente periodo
UR:</t>
    </r>
    <r>
      <rPr>
        <sz val="10"/>
        <rFont val="Adobe Caslon Pro"/>
        <family val="2"/>
      </rPr>
      <t xml:space="preserve"> AYJ
Sin información</t>
    </r>
  </si>
  <si>
    <r>
      <t>Justificación de diferencia de avances con respecto a las metas programadas
UR:</t>
    </r>
    <r>
      <rPr>
        <sz val="10"/>
        <rFont val="Adobe Caslon Pro"/>
        <family val="2"/>
      </rPr>
      <t xml:space="preserve"> AYJ
Sin información</t>
    </r>
  </si>
  <si>
    <r>
      <t>Acciones realizadas en el periodo
UR:</t>
    </r>
    <r>
      <rPr>
        <sz val="10"/>
        <rFont val="Adobe Caslon Pro"/>
        <family val="2"/>
      </rPr>
      <t xml:space="preserve"> AYJ
En el primer trimestre de 2013 :  Se desarrolló el programa del taller para reforzar una cultura de género en la institución.  Se adquirieron los materiales necesarios para realizar las capacitaciones.  Se abrió la convocatoria para que cada área designe a quienes participarán en los dos primeros talleres que se realizarán en el segundo trimestre de 2013. En el primer trimestre de 2013  se inició con los acuerdos internos para desarrollar el protocolo. En el primer trimestre de 2013:  Se enviaron 8 mensajes semanales y 1 con motivo del día internacional de la mujer trabajadora vía correo electrónico a todo el personal de PROVÍCTIMA.  Se iniciaron los trámites para el diseño de otros materiales de difusión sobre el derechos a la igualdad.  </t>
    </r>
  </si>
  <si>
    <t>0.04</t>
  </si>
  <si>
    <t>0.78</t>
  </si>
  <si>
    <t>5.95</t>
  </si>
  <si>
    <t>UR: AYJ</t>
  </si>
  <si>
    <t>5.93</t>
  </si>
  <si>
    <t>Documento</t>
  </si>
  <si>
    <t>AYJ</t>
  </si>
  <si>
    <t>Protocolo Interinstitucional de Atención a Víctimas. PRODUCTO.</t>
  </si>
  <si>
    <t>117.00</t>
  </si>
  <si>
    <t>Servidores/as públicos/capacitados. NÚMERO.</t>
  </si>
  <si>
    <t>6.00</t>
  </si>
  <si>
    <t>Capacitaciones de servidores/as públicos/as. NÚMERO</t>
  </si>
  <si>
    <t>8.00</t>
  </si>
  <si>
    <t>70.00</t>
  </si>
  <si>
    <t>Mensaje</t>
  </si>
  <si>
    <t>Materiales de difusión*. PRODUCTO.</t>
  </si>
  <si>
    <t xml:space="preserve"> AYJ- Procuraduría Social de Atención a las Víctimas de Delitos </t>
  </si>
  <si>
    <t xml:space="preserve">El objeto de PROVÍCTIMA es atender de manera oportuna e integral a las víctimas y ofendidos de delitos. Las mujeres son vulnerables al delito y afectadas por él de maneras diversas que los hombres. Cuando las y los servidores públicos no tienen conocimiento o conciencia de esto, conlleva un trato discriminatorio por omisión, puesto que no se logra empoderarlas, como se debería. Por estas mismas razones también se limitan las posibilidades de atender a los hombres de la manera como lo necesitan por su sexo, ya que no siempre se reconoce que ellos pueden llegar a ser víctimas de ciertos delitos (por ejemplo, los de carácter sexual). Si bien en la cultura institucional se ha ido incorporando la idea de igualdad de género, aún no se logra  que dicha idea permee  en todos los procesos y servicios institucionales. La brecha de género a disminuir es la falta de integración de la perspectiva de género en la atención a las víctimas y los/las ofendidos/as de delitos.  El 69% de las personas atendidas de manera presencial y el 68% de las atendidas por teléfono fueron mujeres. Si nos referimos a delitos cuyas víctimas mayoritarias son las mujeres, el 24.8% se refirió al probable delito de violencia familiar, el 6.2% al de violación, el 7.1% al de abuso sexual y el 1.5% al de trata de personas.  Las acciones de este programa tienen como objetivo final mejorar la atención brindada por la institución a las víctimas y los/as ofendidos/as de delitos para  contribuir a abatir la discriminación y la desigualdad en el ámbito de la justicia.  Ésta sería, por tanto, su población objetivo. Se estima que PROVÍCTIMA atenderá a una media de 10,000 personas en el año 2013. Para que sean ellas las que reciban los beneficios de estas acciones,  se capacitará a los servidores /as públicos/as de la institución, se difundirán mensajes sobre el derecho a la igualdad y se realizará un protocolo interinstitucional para la atención a víctimas del delito con perspectiva de género. </t>
  </si>
  <si>
    <t>219</t>
  </si>
  <si>
    <t>263</t>
  </si>
  <si>
    <t>(Procuraduría Social de Atención a las Víctimas de Delitos)</t>
  </si>
  <si>
    <t>5.9</t>
  </si>
  <si>
    <t>Atención Integral a Víctimas y Ofendidos de Delitos de Alto Impacto</t>
  </si>
  <si>
    <t>E033</t>
  </si>
  <si>
    <t>Hacienda y Crédito Público</t>
  </si>
  <si>
    <t>6</t>
  </si>
  <si>
    <r>
      <t>Acciones realizadas en el periodo
UR:</t>
    </r>
    <r>
      <rPr>
        <sz val="10"/>
        <rFont val="Adobe Caslon Pro"/>
        <family val="2"/>
      </rPr>
      <t xml:space="preserve"> AYJ
En el primer trimestre de 2013 :  Se desarrolló el programa del taller para reforzar  una cultura de género en la institución.  Se adquirieron los materiales necesarios para realizar las capacitaciones.  Se abrió la convocatoria para que se designe a quienes participarán en los dos primeros talleres que se realizarán en el segundo trimestre de 2013.  </t>
    </r>
  </si>
  <si>
    <t>0.40</t>
  </si>
  <si>
    <t>0.42</t>
  </si>
  <si>
    <t>1.68</t>
  </si>
  <si>
    <t>18.00</t>
  </si>
  <si>
    <t xml:space="preserve">AYJ- Procuraduría Social de Atención a las Víctimas de Delitos </t>
  </si>
  <si>
    <t xml:space="preserve">El objeto de PROVÍCTIMA es atender de manera oportuna e integral a las víctimas y ofendidos de delitos. Las mujeres son vulnerables al delito y afectadas por él de maneras diversas que los hombres y, la mayoría de las veces, su victimización sucede en relaciones de poder en donde viven con desventaja respecto de sus victimarios. Cuando las y los servidores públicos no tienen conocimiento o conciencia de esto,  conlleva un trato discriminatorio por omisión pues no se logra el empoderamiento de las mujeres. Por estas mismas razones también se limitan las posibilidades de atender a los hombres de la manera como lo necesitan por su sexo. Si bien en la cultura  institucional se ha ido incorporando la idea de igualdad de género, aún no se logra  que dicha idea permee en todos los procesos y servicios institucionales. La brecha de género a disminuir es la falta de integración de la perspectiva de género en la atención a las víctimas y los/las ofendidos/as de delitos.  El 69% de las personas atendidas de manera presencial y el 68% de las atendidas por teléfono fueron mujeres. El 15.9% de los casos atendidos por la institución se refirió a personas desaparecidas.  Se pretende mejorar la atención brindada por la institución a los familiares de personas desaparecidas o no localizadas para contribuir a abatir la discriminación y la desigualdad en el ámbito de la justicia.  De ahí que la población objetivo esté constituida por los familiares de personas desaparecidas o no localizadas. Conforme a las cifras de atención en 2012 se estima que PROVÍCTIMA atenderá a una media de 10,000 personas en el año 2013. Para que ellas reciban los beneficios de estas acciones, se capacitará a servidores públicos de la institución que atienden a familiares de personas desaparecidas o no localizadas. Esto con el fin de fortalecer las herramientas y las capacidades del personal de PROVÍCTIMA para que, al prestar los servicios de la institución, atiendan a la perspectiva de género.  </t>
  </si>
  <si>
    <t>1.6</t>
  </si>
  <si>
    <t>Atención Integral a Familiares de Personas Desaparecidas o No Localizadas</t>
  </si>
  <si>
    <t>E034</t>
  </si>
  <si>
    <r>
      <t>Acciones de mejora para el siguiente periodo
UR:</t>
    </r>
    <r>
      <rPr>
        <sz val="10"/>
        <rFont val="Adobe Caslon Pro"/>
        <family val="2"/>
      </rPr>
      <t xml:space="preserve"> HHG
Sin información</t>
    </r>
  </si>
  <si>
    <r>
      <t>Justificación de diferencia de avances con respecto a las metas programadas
UR:</t>
    </r>
    <r>
      <rPr>
        <sz val="10"/>
        <rFont val="Adobe Caslon Pro"/>
        <family val="2"/>
      </rPr>
      <t xml:space="preserve"> HHG
Sin información</t>
    </r>
  </si>
  <si>
    <r>
      <t>Acciones realizadas en el periodo
UR:</t>
    </r>
    <r>
      <rPr>
        <sz val="10"/>
        <rFont val="Adobe Caslon Pro"/>
        <family val="2"/>
      </rPr>
      <t xml:space="preserve"> HHG
Recursos destinados para la adquisición del inmueble, a través de arrendamiento financiero, destacando que este proyecto inicia su ejecución a partir del segundo trimestre de 2013.</t>
    </r>
  </si>
  <si>
    <t>UR: HHG</t>
  </si>
  <si>
    <t xml:space="preserve"> HHG- Instituto Nacional de las Mujeres </t>
  </si>
  <si>
    <t>Recursos destinados para la adquisición del inmueble, a través de arrendamiento financiero.</t>
  </si>
  <si>
    <t>(Instituto Nacional de las Mujeres)</t>
  </si>
  <si>
    <t>HHG</t>
  </si>
  <si>
    <t>Proyectos Inmuebles (oficinas administrativas)</t>
  </si>
  <si>
    <t>K025</t>
  </si>
  <si>
    <r>
      <t>Acciones realizadas en el periodo
UR:</t>
    </r>
    <r>
      <rPr>
        <sz val="10"/>
        <rFont val="Adobe Caslon Pro"/>
        <family val="2"/>
      </rPr>
      <t xml:space="preserve"> HHG
A través de este programa presupuestario se realizan las adquisiciones por concepto de materiales y suministros se destacan  material de limpieza e insumos para bienes informáticos, así mismo se realizan las erogaciones por concepto de servicios básicos tales como servicio de energía eléctrica, telefonía convencional y el arrendamiento del inmueble alterno del Inmujeres los cuales se han atendido en tiempo y forma. Por otro lado se cubrió el servicio de comedor para el personal del Inmujeres.</t>
    </r>
  </si>
  <si>
    <t>Retraso en la entrega de la documentación comprobatoria y justificatoria, por la adquisición de bienes y servicios.</t>
  </si>
  <si>
    <t>Actividades de Apoyo Administrativo</t>
  </si>
  <si>
    <t>M001</t>
  </si>
  <si>
    <r>
      <t>Acciones realizadas en el periodo
UR:</t>
    </r>
    <r>
      <rPr>
        <sz val="10"/>
        <rFont val="Adobe Caslon Pro"/>
        <family val="2"/>
      </rPr>
      <t xml:space="preserve"> HHG
El Órgano Interno de Control, llevó a cabo dos auditoría, la 01/2013 al rubro: “Recursos de  Comunicación Social”  en la Dirección General Adjunta de Comunicación Social y Cambio Cultural y la auditoría 02/2013 “Seguimiento de Observaciones” de las observaciones determinadas en las  auditorías 38 y 39 de la Auditoría Superior de la Federación.
La auditoría a los Recursos de Comunicación Social, se concluyó sin observaciones. La ASF determinó 4 observaciones en la auditoría 38 y 12 observaciones en la auditoría 39.Como resultado de las auditorías realizadas se presentan los siguientes datos: Saldo inicial de observaciones 0; determinadas en el periodo 16; atendidas 0; en proceso de solventación 16.
Se dio seguimiento al Programa de Mejora de la Gestión Pública, y se realizaron los Diagnósticos solicitados por la Secretaría de la Función Pública, a los rubros de Matriz de Indicadores de Resultados (MIR); Proyectos Transversales y Simplificación Sustantiva.</t>
    </r>
  </si>
  <si>
    <t xml:space="preserve">Las reformas que México necesita no pueden salir adelante sin un acuerdo respaldado por una amplia mayoría, que trascienda las diferencias políticas y que coloque los intereses de las personas por encima de cualquier interés partidario. El Pacto Por México en su acuerdo número 4 para la Transparencia, Rendición de Cuentas y Combate a la Corrupción, señala que la transparencia y la rendición de cuentas son dos herramientas de los estados democráticos para elevar el nivel de confianza de los ciudadanos en su gobierno, La Secretaría de la Función Pública, dependencia del Poder Ejecutivo Federal, vigila que los servidores públicos federales se apeguen a la legalidad durante el ejercicio de sus funciones, sanciona a los que no lo hacen así; promueve el cumplimiento de los procesos de control y fiscalización del gobierno federal, de disposiciones legales en diversas materias, dirige y determina la política de compras públicas de la Federación, coordina y realiza auditorías sobre el gasto de recursos federales, coordina procesos de desarrollo administrativo, gobierno digital, opera y encabeza el Servicio Profesional de Carrera, coordina la labor de los órganos internos de control en cada dependencia del gobierno federal y evalúa la gestión de las entidades, también a nivel federal. </t>
  </si>
  <si>
    <t>Actividades de apoyo a la función pública y buen gobierno</t>
  </si>
  <si>
    <t>O001</t>
  </si>
  <si>
    <r>
      <t>Justificación de diferencia de avances con respecto a las metas programadas
UR:</t>
    </r>
    <r>
      <rPr>
        <sz val="10"/>
        <rFont val="Adobe Caslon Pro"/>
        <family val="2"/>
      </rPr>
      <t xml:space="preserve"> HHG
Indicador Personas certificadas en estándares de competencias laboral del sector para la igualdad de género. Durante este trimestre se superó lo programado debido a las actividades de seguimiento y actualización de la base de datos de personas evaluadas desde el 2010, que realizó la  Subdirección de Procesos para la Certificación desde noviembre del 2012 hasta febrero del 2013.   Producto de este proceso se certificaron 152 personas que no fueron reportadas en los informes del 2012 debido a que concluyeron su proceso de evaluación ante el CONOCER en el período en que se realizó el seguimiento. </t>
    </r>
  </si>
  <si>
    <r>
      <t>Acciones realizadas en el periodo
UR:</t>
    </r>
    <r>
      <rPr>
        <sz val="10"/>
        <rFont val="Adobe Caslon Pro"/>
        <family val="2"/>
      </rPr>
      <t xml:space="preserve"> HHG
Ver Anexo 2</t>
    </r>
  </si>
  <si>
    <t>38.08</t>
  </si>
  <si>
    <t>49.31</t>
  </si>
  <si>
    <t>413.71</t>
  </si>
  <si>
    <t>152.00</t>
  </si>
  <si>
    <t>189.00</t>
  </si>
  <si>
    <t>Personas certificadas en estándares de competencias laboral del sector para la igualdad de Género</t>
  </si>
  <si>
    <t>65.00</t>
  </si>
  <si>
    <t>Corporativos u oficinas centrales</t>
  </si>
  <si>
    <t>Corporativos u oficinas centrales certificados en el Modelo de Equidad de Género</t>
  </si>
  <si>
    <t>Organización</t>
  </si>
  <si>
    <t>Organizaciones de la Sociedad Civil apoyadas a través del fondo PROEQUIDAD</t>
  </si>
  <si>
    <t xml:space="preserve">Inmujeres a través de sus programas sustantivos, describe la siguiente problemática: (P010) El Inmujeres tiene por finalidad promover y fomentar las condiciones que den lugar a la no discriminación, igualdad de oportunidades y de trato entre los géneros, el ejercicio de todos los derechos de las mujeres y su participación equitativa en la vida política, cultural, económica y social del país. Para responder a este mandato se realiza una estrecha coordinación con las dependencias de la AP Federal, Estatal y Municipal con la finalidad de cumplir con su atribución de implementar políticas públicas a favor de la igualdad entre mujeres y hombres. Específicamente la descripción de la problemática es la ausencia de unidades de género establecidas en las estructuras, la Prevalencia de muchos temas (mortalidad materna, desigualdad en el ingreso, violencia de género, acceso a puestos de toma de decisión, desarrollo de capacidades, entre otros) y cada uno con una variedad de problemáticas para atender. </t>
  </si>
  <si>
    <t>34</t>
  </si>
  <si>
    <t>413.7</t>
  </si>
  <si>
    <t>Promoción y coordinación de las acciones para la equidad de género</t>
  </si>
  <si>
    <t>P010</t>
  </si>
  <si>
    <r>
      <t>Acciones realizadas en el periodo
UR:</t>
    </r>
    <r>
      <rPr>
        <sz val="10"/>
        <rFont val="Adobe Caslon Pro"/>
        <family val="2"/>
      </rPr>
      <t xml:space="preserve"> HHG
VER ANEXO 2</t>
    </r>
  </si>
  <si>
    <t>0.76</t>
  </si>
  <si>
    <t>2.70</t>
  </si>
  <si>
    <t>342.8</t>
  </si>
  <si>
    <t>300.00</t>
  </si>
  <si>
    <t>IMM</t>
  </si>
  <si>
    <t>Instancias Municipales de las Mujeres apoyadas</t>
  </si>
  <si>
    <t>32.00</t>
  </si>
  <si>
    <t>IMEF</t>
  </si>
  <si>
    <t xml:space="preserve">Instancias de las Mujeres en las Entidades Federativas apoyadas </t>
  </si>
  <si>
    <t xml:space="preserve">El Programa tiene como fin desarrollar acciones y proyectos orientados a contribuir a la disminución de las brechas de género para alcanzar la igualdad sustantiva entre mujeres y hombres en todos los ámbitos de la vida, a partir de la institucionalización de la perspectiva de género en las acciones de gobierno en los ámbitos estatales y, en su caso, municipales en las 32 entidades federativas, a través del fortalecimiento de las Instancias de las Mujeres en las Entidades Federativas como instancias rectoras de la política de igualdad en sus respectivas entidades. </t>
  </si>
  <si>
    <t>Fortalecimiento a la Transversalidad de la Perspectiva de Género</t>
  </si>
  <si>
    <t>S010</t>
  </si>
  <si>
    <r>
      <t>Acciones de mejora para el siguiente periodo
UR:</t>
    </r>
    <r>
      <rPr>
        <sz val="10"/>
        <rFont val="Adobe Caslon Pro"/>
        <family val="2"/>
      </rPr>
      <t xml:space="preserve"> AYB
Se inicia la operación, para la autorización de apoyos de proyectos productivos para mujeres indígenas;  Se priorizará la atención en las localidades elegibles, incluidas en los municipios de la Cruzada Nacional contra el Hambre.;  Se terminarán las reuniones de balance y planeación 2013 con el personal operativo en las Delegaciones Estatales y los Centros Coordinadores para el Desarrollo Indígena.</t>
    </r>
  </si>
  <si>
    <r>
      <t>Justificación de diferencia de avances con respecto a las metas programadas
UR:</t>
    </r>
    <r>
      <rPr>
        <sz val="10"/>
        <rFont val="Adobe Caslon Pro"/>
        <family val="2"/>
      </rPr>
      <t xml:space="preserve"> AYB
Para el primer trimestre no hay diferencias en los indicadores.</t>
    </r>
  </si>
  <si>
    <r>
      <t>Acciones realizadas en el periodo
UR:</t>
    </r>
    <r>
      <rPr>
        <sz val="10"/>
        <rFont val="Adobe Caslon Pro"/>
        <family val="2"/>
      </rPr>
      <t xml:space="preserve"> AYB
Se llevaron a cabo en el mes de marzo algunas Reuniones Estatales de Balance 2012 y Planeación 2013. Se contó con la participación de un total de 290 promotoras, 94 Operadores y 11 Responsables Estatales, en dichas reuniones se realizó el análisis y balance de las acciones llevadas a cabo en el anterior ejercicio fiscal, así como la planeación para el ejercicio fiscal vigente.;  Se amplió la plantilla de promotoras beneficiarias del Programa, para el acompañamiento y seguimiento de los proyectos apoyados y a apoyar.;  Se realizaron los cambios necesarios en el Sistema Integral de Mujeres para el registro de domicilios geográficos de las beneficiarias del Programa, de acuerdo a la Norma Técnica de Domicilios Geográficos, emitida por el INEGI.;  Se publicaron las Reglas de operación 2013. Uno de los principales cambios es la aceptación de grupos de de mujeres de al menos 8 integrantes (antes era de al menos 10), lo que permitirá acceder más fácilmente a los apoyos.</t>
    </r>
  </si>
  <si>
    <t>5.76</t>
  </si>
  <si>
    <t>9.29</t>
  </si>
  <si>
    <t>443.89</t>
  </si>
  <si>
    <t>UR: AYB</t>
  </si>
  <si>
    <t>13,716.00</t>
  </si>
  <si>
    <t>AYB</t>
  </si>
  <si>
    <t>Número de mujeres indígenas organizadas y capacitadas</t>
  </si>
  <si>
    <t>3,429.00</t>
  </si>
  <si>
    <t>Proyecto</t>
  </si>
  <si>
    <t>Número de proyectos productivos apoyados por entidad federativa</t>
  </si>
  <si>
    <t>Incremento porcentual en la participación de la toma de decisiones de las beneficiarias del POPMI respecto del año anterior.</t>
  </si>
  <si>
    <t>34,290.00</t>
  </si>
  <si>
    <t>Mujeres indígenas beneficiarias</t>
  </si>
  <si>
    <t xml:space="preserve">AYB- Comisión Nacional para el Desarrollo de los Pueblos Indígenas </t>
  </si>
  <si>
    <t>(Comisión Nacional para el Desarrollo de los Pueblos Indígenas)</t>
  </si>
  <si>
    <t>443.8</t>
  </si>
  <si>
    <t>Programa Organización Productiva para Mujeres Indígenas (POPMI)</t>
  </si>
  <si>
    <t>S181</t>
  </si>
  <si>
    <r>
      <t>Acciones de mejora para el siguiente periodo
UR:</t>
    </r>
    <r>
      <rPr>
        <sz val="10"/>
        <rFont val="Adobe Caslon Pro"/>
        <family val="2"/>
      </rPr>
      <t xml:space="preserve"> AYB
Se realizará una reunión nacional para la capacitación de personal operativo a nivel nacional para dar a conocer la prioridad para el apoyo a proyectos solicitados por mujeres.;  Se realizará la revisión de proyectos, para su dictamen y apoyo para el siguiente trimestre.</t>
    </r>
  </si>
  <si>
    <r>
      <t>Justificación de diferencia de avances con respecto a las metas programadas
UR:</t>
    </r>
    <r>
      <rPr>
        <sz val="10"/>
        <rFont val="Adobe Caslon Pro"/>
        <family val="2"/>
      </rPr>
      <t xml:space="preserve"> AYB
No hay diferencias entre las metas programadas y alcanzadas, derivado que al mes de marzo no se programó el apoyo a proyectos, toda vez que la publicación de las Reglas de operación se publicó el 27 de febrero de 2013 y se inicio la recepción de proyectos, revisión y dictamen en el mes de marzo.</t>
    </r>
  </si>
  <si>
    <r>
      <t>Acciones realizadas en el periodo
UR:</t>
    </r>
    <r>
      <rPr>
        <sz val="10"/>
        <rFont val="Adobe Caslon Pro"/>
        <family val="2"/>
      </rPr>
      <t xml:space="preserve"> AYB
Recepción de solicitudes de apoyo, integración de los expedientes técnicos, visita de campo, análisis y dictamen de proyectos en Unidades operativas de la CDI ( Delegaciones estatales y Centros Coordinadores de Desarrollo Indígena). ;  Instalación de los Comités Estatales de Dictaminación en las Entidades Federativas, con la participación de diversas instituciones, entre ellas SECTUR, CONANP, SEMARNAT, CONAFOR y FIRCO.    </t>
    </r>
  </si>
  <si>
    <t>0.07</t>
  </si>
  <si>
    <t>9.5</t>
  </si>
  <si>
    <t>120.00</t>
  </si>
  <si>
    <t>Empleo temporal</t>
  </si>
  <si>
    <t>Empleos generados</t>
  </si>
  <si>
    <t>10,000,000.00</t>
  </si>
  <si>
    <t>Subsidio</t>
  </si>
  <si>
    <t>Recursos destinados por entidad federativa</t>
  </si>
  <si>
    <t xml:space="preserve">Padrón de proyectos productivos </t>
  </si>
  <si>
    <t>55.80</t>
  </si>
  <si>
    <t>Porcentaje de proyectos de mujeres recibidos</t>
  </si>
  <si>
    <t>Número de mujeres capacitadas</t>
  </si>
  <si>
    <t>85.00</t>
  </si>
  <si>
    <t>Número de proyectos productivos de mujeres apoyados por entidad federativa</t>
  </si>
  <si>
    <t>850.00</t>
  </si>
  <si>
    <t>Número de mujeres indígenas  beneficiadas por entidad federativa</t>
  </si>
  <si>
    <t xml:space="preserve">La situación de las mujeres indígenas poco ha cambiado a través de la historia, en muchos casos siguen viviendo en condiciones de marginación y pobreza, ello implica un verdadero reto: impulsar acciones para mejorar su condición y calidad de vida, promoviendo su agencia económica. Considerando que el turismo es la tercera fuente de divisas para México, el Turismo Alternativo se presenta como una actividad económica con gran potencial y que aún no ha sido suficientemente desarrollada. Así mismo, México es una nación pluricultural, cuya diversidad se basa en sus expresiones culturales (lengua, pintura, danza, música, ceremonias y rituales, entre otras), aunado a la gran diversidad de especies de flora, fauna y bellezas naturales. Esta pluriculturalidad y biodiversidad otorgan al país, y particularmente a los pueblos indígenas, un gran potencial turístico cuyo aprovechamiento ofrece alternativas para lograr un desarrollo sustentable. El Programa Turismo Alternativo en Zonas Indígenas (PTAZI) que ejecuta la CDI, ofrece una alternativa de desarrollo económico a los pueblos indígenas, buscando generar ingresos que incidan positivamente en la población indígena, promover la organización comunitaria y propiciar la revaloración, la conservación y el aprovechamiento sustentable de sus recursos y atractivos naturales, así como del patrimonio cultural de los pueblos y comunidades indígenas. Para ello es prioritario propiciar su participación en el desarrollo de sitios de ecoturismo y de turismo rural  que incidan positivamente en su bienestar y fortalecer el arraigo  con sus territorios. Es así que para el caso específico de atención a la población potencial  a ser beneficiada para acciones de género se ha considerado a las mujeres mayores de edad,  de los 871 municipios indígenas, considerando como criterio de prioridad aquellas organizaciones que se encuentran conformadas en un 50% o más por mujeres, o bien en las que en sus órganos directivos participen mujeres.    </t>
  </si>
  <si>
    <t>Programa Turismo Alternativo en Zonas Indígenas (PTAZI)</t>
  </si>
  <si>
    <t>S184</t>
  </si>
  <si>
    <r>
      <t>Acciones de mejora para el siguiente periodo
UR:</t>
    </r>
    <r>
      <rPr>
        <sz val="10"/>
        <rFont val="Adobe Caslon Pro"/>
        <family val="2"/>
      </rPr>
      <t xml:space="preserve"> AYB
Sin información</t>
    </r>
  </si>
  <si>
    <r>
      <t>Justificación de diferencia de avances con respecto a las metas programadas
UR:</t>
    </r>
    <r>
      <rPr>
        <sz val="10"/>
        <rFont val="Adobe Caslon Pro"/>
        <family val="2"/>
      </rPr>
      <t xml:space="preserve"> AYB
Sin información</t>
    </r>
  </si>
  <si>
    <r>
      <t>Acciones realizadas en el periodo
UR:</t>
    </r>
    <r>
      <rPr>
        <sz val="10"/>
        <rFont val="Adobe Caslon Pro"/>
        <family val="2"/>
      </rPr>
      <t xml:space="preserve"> AYB
Se brindó asesoría a las organizaciones de mujeres indígenas que operan la vertiente Casa de la Mujer Indígena. Se recibieron y revisaron las comprobaciones finales de avances físicos y financieros de las cuatro modalidades del programa.  Se aplicó y reviso la Batería de preguntas para determinar la fase en que se ubican las casas de la Mujer Indígena (contenida en el anexo 7 de las Reglas de Operación del Programa Acciones para la Igualdad de Género con Población Indígena) para medir el avance registrado en cada Casa de la Mujer Indígena. Publicación de las Reglas de Operación del Programa Acciones para la Igualdad de Género con Población Indígena. Se emitieron las convocatorias de las cuatro modalidades del Programa Acciones para la Igualdad de Género con Población Indígena: 1. Apoyo a organizaciones de mujeres indígenas para la Creación y Fortalecimiento de las Casas de la Mujer Indígena, pasa Proyectos nuevos y de continuidad (se emitieron el 15 de marzo, con fecha de cierre de convocatoria del 1° de abril)  2. Apoyo a instituciones de Gobierno para la Coordinación y Concertación para prevenir y Atender la Violencia contra las Mujeres con Enfoque intercultural  (publicadas el 4 de marzo con cierre al 8 de Abril)  3. Apoyo a las organizaciones de la Sociedad Civil e Instituciones Académicas para el Fortalecimiento de la Equidad de Género en Población Indígena. (Publicada el 6 de Marzo, con cierre al 10 de Abril)  4. Apoyo en Coinversión para la Creación y Apoyo de Espacios de Formación para Mujeres Indígenas (publicada el 08 de marzo con cierre al 12 de abril). Cabe mencionar que en este periodo no se reportan datos cuantitativos respecto a población atendida, debido al tipo de acciones desarrolladas durante el primer trimestre.</t>
    </r>
  </si>
  <si>
    <t>0.58</t>
  </si>
  <si>
    <t>122.8</t>
  </si>
  <si>
    <t>19.30</t>
  </si>
  <si>
    <t>Porcentaje de proyectos con pertinencia cultural, presentados por actores sociales, orientados a la promoción, defensa y ejercicio de los derechos de las mujeres indígenas</t>
  </si>
  <si>
    <t>73.80</t>
  </si>
  <si>
    <t>9.30</t>
  </si>
  <si>
    <t>Porcentaje de instituciones de gobiernos municipales y estatales que desarrollan acciones en los municipios intervenidos por el Programa para el ejercicio del derecho a una vida libre de violencia de las mujeres indígenas</t>
  </si>
  <si>
    <t>37.50</t>
  </si>
  <si>
    <t>Porcentaje de grupos de mujeres apoyados por el Programa que identifican, incorporan, proyectan y potencializan a nivel local y regional el ejercicio de los derechos sexuales y reproductivos y a una vida libre de violencia de las mujeres indígenas</t>
  </si>
  <si>
    <t>Acciones para la igualdad de género con población indígena</t>
  </si>
  <si>
    <t>S239</t>
  </si>
  <si>
    <r>
      <t>Acciones de mejora para el siguiente periodo
UR:</t>
    </r>
    <r>
      <rPr>
        <sz val="10"/>
        <rFont val="Adobe Caslon Pro"/>
        <family val="2"/>
      </rPr>
      <t xml:space="preserve"> 138
Ver anexo 2
</t>
    </r>
    <r>
      <rPr>
        <b/>
        <sz val="10"/>
        <rFont val="Adobe Caslon Pro"/>
        <family val="2"/>
      </rPr>
      <t>UR:</t>
    </r>
    <r>
      <rPr>
        <sz val="10"/>
        <rFont val="Adobe Caslon Pro"/>
        <family val="2"/>
      </rPr>
      <t xml:space="preserve"> 139
Ver anexo 2
</t>
    </r>
    <r>
      <rPr>
        <b/>
        <sz val="10"/>
        <rFont val="Adobe Caslon Pro"/>
        <family val="2"/>
      </rPr>
      <t>UR:</t>
    </r>
    <r>
      <rPr>
        <sz val="10"/>
        <rFont val="Adobe Caslon Pro"/>
        <family val="2"/>
      </rPr>
      <t xml:space="preserve"> 111
Ver anexo 2</t>
    </r>
  </si>
  <si>
    <r>
      <t>Justificación de diferencia de avances con respecto a las metas programadas
UR:</t>
    </r>
    <r>
      <rPr>
        <sz val="10"/>
        <rFont val="Adobe Caslon Pro"/>
        <family val="2"/>
      </rPr>
      <t xml:space="preserve"> 138
En el primer trimestre del 2013 se cumplió con la meta conforme a lo programado.
</t>
    </r>
    <r>
      <rPr>
        <b/>
        <sz val="10"/>
        <rFont val="Adobe Caslon Pro"/>
        <family val="2"/>
      </rPr>
      <t>UR:</t>
    </r>
    <r>
      <rPr>
        <sz val="10"/>
        <rFont val="Adobe Caslon Pro"/>
        <family val="2"/>
      </rPr>
      <t xml:space="preserve"> 139
En el primer trimestre del 2013 se cumplió con la meta conforme a lo programado
</t>
    </r>
    <r>
      <rPr>
        <b/>
        <sz val="10"/>
        <rFont val="Adobe Caslon Pro"/>
        <family val="2"/>
      </rPr>
      <t>UR:</t>
    </r>
    <r>
      <rPr>
        <sz val="10"/>
        <rFont val="Adobe Caslon Pro"/>
        <family val="2"/>
      </rPr>
      <t xml:space="preserve"> 111
En el primer trimestre del 2013 se cumplió con la meta conforme a lo programado.</t>
    </r>
  </si>
  <si>
    <r>
      <t>Acciones realizadas en el periodo
UR:</t>
    </r>
    <r>
      <rPr>
        <sz val="10"/>
        <rFont val="Adobe Caslon Pro"/>
        <family val="2"/>
      </rPr>
      <t xml:space="preserve"> 138
Ver Anexo 2
</t>
    </r>
    <r>
      <rPr>
        <b/>
        <sz val="10"/>
        <rFont val="Adobe Caslon Pro"/>
        <family val="2"/>
      </rPr>
      <t>UR:</t>
    </r>
    <r>
      <rPr>
        <sz val="10"/>
        <rFont val="Adobe Caslon Pro"/>
        <family val="2"/>
      </rPr>
      <t xml:space="preserve"> 139
Ver anexo 2
</t>
    </r>
    <r>
      <rPr>
        <b/>
        <sz val="10"/>
        <rFont val="Adobe Caslon Pro"/>
        <family val="2"/>
      </rPr>
      <t>UR:</t>
    </r>
    <r>
      <rPr>
        <sz val="10"/>
        <rFont val="Adobe Caslon Pro"/>
        <family val="2"/>
      </rPr>
      <t xml:space="preserve"> 111
Ver anexo 2</t>
    </r>
  </si>
  <si>
    <t>32.3</t>
  </si>
  <si>
    <t>UR: 139</t>
  </si>
  <si>
    <t>UR: 138</t>
  </si>
  <si>
    <t>0.41</t>
  </si>
  <si>
    <t>61.7</t>
  </si>
  <si>
    <t>UR: 111</t>
  </si>
  <si>
    <t>139</t>
  </si>
  <si>
    <t>Porcentaje de acciones realizadas por el observatorio para la igualdad entre mujeres y hombres, considerando a mujeres y hombres</t>
  </si>
  <si>
    <t>Porcentaje de avance en las actividades de capacitación en perspectiva de genero</t>
  </si>
  <si>
    <t>Porcentaje de avance en la materialización del proyecto</t>
  </si>
  <si>
    <t>138</t>
  </si>
  <si>
    <t>Porcentaje del material publicitario para promover la erradicación de la violencia de genero distribuido y difundido, desagregado por sexo</t>
  </si>
  <si>
    <t>Porcentaje del material publicitario para promover la eliminación de cualquier forma de discriminación de genero distribuido y difundido, desagregado por sexo</t>
  </si>
  <si>
    <t>Porcentaje del material publicitario para promover la sensibilización de los integrantes del ejercito y fam, distribuido y difundido, desagregado por sexo</t>
  </si>
  <si>
    <t>111</t>
  </si>
  <si>
    <t>Porcentaje de avance en las adecuaciones de instalaciones  militares para ser ocupadas por mujeres</t>
  </si>
  <si>
    <t>Porcentaje de avance en la profesionalización del personal militar en materia de género, desagregado por sexo.</t>
  </si>
  <si>
    <t>Porcentaje de avance en la materialización de los proyectos para la igualdad entre mujeres y hombres</t>
  </si>
  <si>
    <t xml:space="preserve"> Secretaría de la Defensa Nacional </t>
  </si>
  <si>
    <t xml:space="preserve">Se detectó que se tienen que realizar diversas acciones para transversalizar la perspectiva de género dentro de la vida institucional de la Secretaría de la Defensa Nacional, por lo que se llevarán a cabo acciones encaminadas a disminuir la brechas de género, mediante programas de capacitación, proyectos de investigación, adquisición de equipamiento, elaboración de bibliografía y la implementación de una campaña de difusión interna a fin de tener un instituto armado más igualitario e incluyente.  Se detectó que se tienen que realizar diversas acciones para transversalizar la perspectiva de género dentro de la vida institucional de la Secretaría de la Defensa Nacional, mediante una campaña de difusión la cual incluye acciones para promover la sensibilización de la igualdad de género, la erradicación de la violencia y la eliminación de cualquier forma de discriminación de género.  Se detectó que se tienen que realizar diversas acciones para transversalizar la perspectiva de género dentro de la vida institucional de la Secretaría de la Defensa Nacional, mediante la capacitación del personal militar a través de seminarios, cursos, talleres y conferencias, dirigidos a la sensibilización en temas de igualdad; con acciones que realice el Observatorio para la igualdad entre mujeres y hombres, supervisando que las políticas de igualdad que se implementen dentro del Instituto Armado sean acordes al desarrollo institucional; así como, la implementación de un mecanismo de atención a víctimas de hostigamiento y acoso sexual, con el fin de coadyuvar en la disminución de este tipo de prácticas. </t>
  </si>
  <si>
    <t>(Dirección General de Comunicación Social)</t>
  </si>
  <si>
    <t>(Dirección General de Derechos Humanos)</t>
  </si>
  <si>
    <t>(Jefatura del Estado Mayor de la Defensa Nacional)</t>
  </si>
  <si>
    <t>104.0</t>
  </si>
  <si>
    <t>Programa de igualdad entre mujeres y hombres SDN</t>
  </si>
  <si>
    <t>A900</t>
  </si>
  <si>
    <t>Defensa Nacional</t>
  </si>
  <si>
    <t>7</t>
  </si>
  <si>
    <r>
      <t>Acciones de mejora para el siguiente periodo
UR:</t>
    </r>
    <r>
      <rPr>
        <sz val="10"/>
        <rFont val="Adobe Caslon Pro"/>
        <family val="2"/>
      </rPr>
      <t xml:space="preserve"> 112
Sin información</t>
    </r>
  </si>
  <si>
    <r>
      <t>Justificación de diferencia de avances con respecto a las metas programadas
UR:</t>
    </r>
    <r>
      <rPr>
        <sz val="10"/>
        <rFont val="Adobe Caslon Pro"/>
        <family val="2"/>
      </rPr>
      <t xml:space="preserve"> 112
Sin información</t>
    </r>
  </si>
  <si>
    <r>
      <t>Acciones realizadas en el periodo
UR:</t>
    </r>
    <r>
      <rPr>
        <sz val="10"/>
        <rFont val="Adobe Caslon Pro"/>
        <family val="2"/>
      </rPr>
      <t xml:space="preserve"> 112
14 acciones de capacitación en género: 9 sesiones de cine debate, 1 taller sobre violencia de género, 1 sobre derechos sexuales y reproductivos, 1 sobre derechos humanos y género y 1 sensorama. 1 evento conmemorativo del Día internacional de la mujer;  362 personas beneficiadas con acciones de capacitación en género (295 mujeres y 67 hombres)</t>
    </r>
  </si>
  <si>
    <t>0.82</t>
  </si>
  <si>
    <t>1.12</t>
  </si>
  <si>
    <t>4.31</t>
  </si>
  <si>
    <t>UR: 112</t>
  </si>
  <si>
    <t>14.00</t>
  </si>
  <si>
    <t>53.00</t>
  </si>
  <si>
    <t>112</t>
  </si>
  <si>
    <t>número de acciones de capacitación en género</t>
  </si>
  <si>
    <t>362.00</t>
  </si>
  <si>
    <t>1,270.00</t>
  </si>
  <si>
    <t>número de personas beneficiadas con acciones de desarrollo de capacidades</t>
  </si>
  <si>
    <t xml:space="preserve">Secretaría de Agricultura, Ganadería, Desarrollo Rural, Pesca y Alimentación </t>
  </si>
  <si>
    <t>Programa Derivado del PND</t>
  </si>
  <si>
    <t xml:space="preserve">Las actividades del campo y del medio rural todavía son consideradas por mucha gente como predominantemente masculinas: la estructura general que soporta los programas, tanto dentro de la instancias sectoriales como hacia el exterior mantiene la brecha de género en el acceso a programas dirigidos al medio rural, en igualdad de oportunidades, así como en la permanencia y desarrollo de las mujeres en el ámbito productivo en las mismas circunstancias que los hombres.  Según el INEGI, de los más de 4 millones de unidades de producción1 registradas a nivel nacional, el 84 por ciento está a cargo de un hombre, mientras que sólo el 16 por ciento está registrada a nombre de mujeres. (INEGI. Censo Agrícola, Ganadero y Forestal 2007) En este sentido, el principal reto de las instancias del sector -en particular de la SAGARPA- es fortalecer la participación de las mujeres del medio rural en actividades productivas, a través de acciones afirmativas tales como capacitación en herramientas personales y habilidades técnicas específicas para impulsar proyectos productivos, así como la promoción y oferta de espacios para la comercialización de productos.   </t>
  </si>
  <si>
    <t>800</t>
  </si>
  <si>
    <t>(Coordinación General de Enlace Sectorial)</t>
  </si>
  <si>
    <t>4.3</t>
  </si>
  <si>
    <t>Registro, Control y Seguimiento de los Programas Presupuestarios</t>
  </si>
  <si>
    <t>P001</t>
  </si>
  <si>
    <t>Agricultura, Ganadería, Desarrollo Rural, Pesca y Alimentación</t>
  </si>
  <si>
    <t>8</t>
  </si>
  <si>
    <t>UR: 411</t>
  </si>
  <si>
    <t>70,000.00</t>
  </si>
  <si>
    <t>411</t>
  </si>
  <si>
    <t>número de mujeres apoyadas con financiamiento de proyectos productivos</t>
  </si>
  <si>
    <t>número de mujeres apoyadas con equipamiento e infraestructura para mejorar las condiciones de salud en el hogar rural</t>
  </si>
  <si>
    <t xml:space="preserve">El PESA, tiene como objetivo Contribuir al desarrollo de capacidades de las personas y su agricultura familiar en localidades rurales de alta y muy alta marginación, para incrementar la producción agropecuaria, innovar los sistemas de producción, desarrollar los mercados locales, promover el uso de alimentos  y la generación de empleos a fin de lograr su seguridad alimentaria y el incremento en el ingreso.   La puerta de entrada de atención a las localidades es a través de Unidades de Producción Familiar donde generalmente sus representantes son mujeres.   </t>
  </si>
  <si>
    <t>(Dirección General de Desarrollo Territorial y Organización Rural)</t>
  </si>
  <si>
    <t>Programa de Apoyo a la Inversión en Equipamiento e Infraestructura</t>
  </si>
  <si>
    <t>S230</t>
  </si>
  <si>
    <t>1.50</t>
  </si>
  <si>
    <t>7.50</t>
  </si>
  <si>
    <t>250.0</t>
  </si>
  <si>
    <t>UR: 412</t>
  </si>
  <si>
    <t>0.10</t>
  </si>
  <si>
    <t>412</t>
  </si>
  <si>
    <t>porcentaje de mujeres beneficiadas con apoyos directos e indemnizaciones</t>
  </si>
  <si>
    <t xml:space="preserve">Ante las consecuencias resultado de los desastres naturales, el Componente "Atención a Desastres Naturales en el Sector Agropecuario y Pesquero" (Fondo de Apoyo Rural por Contingencias Climatológicas) del Programa Prevención y Manejo de Riesgos, tiene como objetivo específico que el sector rural cuente con apoyos ante afectaciones por desastres naturales relevantes. </t>
  </si>
  <si>
    <t>(Dirección General de Atención al Cambio Climático en el Sector Agropecuario)</t>
  </si>
  <si>
    <t>Programa de Prevención y Manejo de Riesgos</t>
  </si>
  <si>
    <t>S232</t>
  </si>
  <si>
    <t>55.83</t>
  </si>
  <si>
    <t>101.5</t>
  </si>
  <si>
    <t>UR: 413</t>
  </si>
  <si>
    <t>145.0</t>
  </si>
  <si>
    <t>0.30</t>
  </si>
  <si>
    <t>413</t>
  </si>
  <si>
    <t>porcentaje de mujeres atendidas con servicios de asistencia técnica, capacitación y extensionismo rural</t>
  </si>
  <si>
    <t>(Dirección General de Desarrollo de Capacidades y Extensionismo Rural)</t>
  </si>
  <si>
    <t>Programa de Desarrollo de Capacidades, Innovación Tecnológica y Extensionismo Rural</t>
  </si>
  <si>
    <t>S233</t>
  </si>
  <si>
    <r>
      <t>Acciones de mejora para el siguiente periodo
UR:</t>
    </r>
    <r>
      <rPr>
        <sz val="10"/>
        <rFont val="Adobe Caslon Pro"/>
        <family val="2"/>
      </rPr>
      <t xml:space="preserve"> 300
Proponer los lineamientos y mecanismo institucionales que orienten hacia el cumplimiento de la igualdad en la Dependencia.</t>
    </r>
  </si>
  <si>
    <r>
      <t>Justificación de diferencia de avances con respecto a las metas programadas
UR:</t>
    </r>
    <r>
      <rPr>
        <sz val="10"/>
        <rFont val="Adobe Caslon Pro"/>
        <family val="2"/>
      </rPr>
      <t xml:space="preserve"> 300
No se presentan Avances en los indicadores todas vez que no se programó avance físico para el primer trimestre, sin embargo, dentro de los trabajos se están desarrollando acciones de planeación para determinar los trabajos internos, con el fin de evaluar propuestas que se programaron con anterioridad para implementar el sistema de Igualdad entre mujeres y hombres para cumplir con avances de los indicadores.Anexo 1 población atendida: No se reporta toda vez que no se programó avance físico para el indicador Personal programado/Personal Capacitado. Pblación Beneficiada del Programa: En proceso de definición  .</t>
    </r>
  </si>
  <si>
    <r>
      <t>Acciones realizadas en el periodo
UR:</t>
    </r>
    <r>
      <rPr>
        <sz val="10"/>
        <rFont val="Adobe Caslon Pro"/>
        <family val="2"/>
      </rPr>
      <t xml:space="preserve"> 300
Dentro de los trabajos, en el primer trimestre, se están desarrollando acciones a fin de que esta Dependencia de la Administración Pública Federal designe, dentro de la estructura orgánica, a la Unidad Administrativa que estará encargada de dar seguimiento y evaluar las acciones, políticas y programas en cumplimiento de la Política Nacional de Igualdad.</t>
    </r>
  </si>
  <si>
    <t>1.41</t>
  </si>
  <si>
    <t>5.5</t>
  </si>
  <si>
    <t>UR: 300</t>
  </si>
  <si>
    <t>300</t>
  </si>
  <si>
    <t>CAMPAÑA PROGRAMADA/CAMPAÑA EFECTUADA</t>
  </si>
  <si>
    <t>160.00</t>
  </si>
  <si>
    <t>PERSONAL PROGRAMADO/PERSONAL CAPACITADO</t>
  </si>
  <si>
    <t xml:space="preserve"> Secretaría de Comunicaciones y Transportes </t>
  </si>
  <si>
    <t xml:space="preserve">A partir de conocer el Programa Nacional para la Igualdad entre Mujeres y Hombres, Desarrollar acciones que permitan garantizar la igualdad entre mujeres y hombres en apego a la legislación vigente, Proponer los lineamientos y mecanismos institucionales que orienten hacia el cumplimiento de la igualdad en la Dependencia.  Son sujetos de los derechos que establece la legislación vigente, las mujeres y hombres que se encuentran laborando en la Dependencia, que por razón de su sexo, independientemente de su edad, estado civil, profesión, cultura, salud, religión, opinión o discapacidad, se encuentren con algún tipo de desventaja ante la violación del principio de igualdad.  En coordinación con las instituciones que forman parte del Sistema Nacional para la Igualdad entre Mujeres y Hombres , promover políticas, programas, proyectos y acciones para identificar, diagnosticar, formular, gestionar y evaluar los objetivos estratégicos, componentes y actividades vinculadas al logro de los objetivos. </t>
  </si>
  <si>
    <t>80</t>
  </si>
  <si>
    <t>(Subsecretaría de Transporte)</t>
  </si>
  <si>
    <t>Definición y conducción de la política de comunicaciones y transportes</t>
  </si>
  <si>
    <t>Comunicaciones y Transportes</t>
  </si>
  <si>
    <t>9</t>
  </si>
  <si>
    <r>
      <t>Acciones de mejora para el siguiente periodo
UR:</t>
    </r>
    <r>
      <rPr>
        <sz val="10"/>
        <rFont val="Adobe Caslon Pro"/>
        <family val="2"/>
      </rPr>
      <t xml:space="preserve"> E00
Se intentará fortalecer la colaboración con entidades y organismos culturales del interior de la república para aminorar los costos de los eventos.</t>
    </r>
  </si>
  <si>
    <r>
      <t>Justificación de diferencia de avances con respecto a las metas programadas
UR:</t>
    </r>
    <r>
      <rPr>
        <sz val="10"/>
        <rFont val="Adobe Caslon Pro"/>
        <family val="2"/>
      </rPr>
      <t xml:space="preserve"> E00
La meta de eventos presentados tuvo una desviación negativa debido a que la disminución de recursos (no prevista) determinada en el PEF 2013 para el Programa de Fortalecimiento de la Participación de las Mujeres en las Artes, implicó la reprogramación de actividades y la cancelación de eventos, sin embargo la respuesta del público fue muy favorable para los eventos que si se llevaron a cabo. No se programaron metas para asesorías y la estrategia de difusión programada fue pospuesta por los problemas presupuestales descritos.</t>
    </r>
  </si>
  <si>
    <r>
      <t>Acciones realizadas en el periodo
UR:</t>
    </r>
    <r>
      <rPr>
        <sz val="10"/>
        <rFont val="Adobe Caslon Pro"/>
        <family val="2"/>
      </rPr>
      <t xml:space="preserve"> E00
Nombre del evento Recinto  Compañía Nacional de Teatro   El circulo de cal  Sala Héctor Mendoza Proyecto de Extensión Cultural   Programa de Fortalecimiento de la participación de las mujeres en las Artes. Bellas Artes a todas partes. Leo? luego existo Vario recintos   Coordinación Nacional de Literatura   Presentación del libro: Rosario memorable Sala Manuel M. Ponce, Palacio de Bellas Artes  La primera raíz  Sala Adamo Boari, Palacio de Bellas Artes  La sexualidad femenina en la literatura         Sala Manuel M. Ponce, Palacio de Bellas Artes  Voces del teatro    Centro de Creación Literaria Xavier Villaurrutia  Rastros de carmín narrativo Centro de Creación Literaria Xavier Villaurrutia  Los recuerdos del porvenir  Centro de Creación Literaria Xavier Villaurrutia     Galería José Ma. Velasco   Taller Mujeres conociendo sus derechos GJMV Salón de la Plástica Mexicana I y II   Mesa redonda Celia Calderón SPM,  Coordinación Nacional de Artes Plásticas   Exposición Mariana Yampolsky . Mirada que cautiva la mirada Parque Cultural Reynosa, Tamps.   Galería Antigua Estación Museo Ferrocarrilero Laboratorio Arte Alameda   Exposición Tania Candiani / Cinco variaciones fónicas yu una pausa LAA,  Museo de Arte Moderno, Exposición Mujeres surrealistas en México y los Estados Unidos In Wonderland MAM. </t>
    </r>
  </si>
  <si>
    <t>4.62</t>
  </si>
  <si>
    <t>20.0</t>
  </si>
  <si>
    <t>UR: E00</t>
  </si>
  <si>
    <t>748.00</t>
  </si>
  <si>
    <t>Asesoría</t>
  </si>
  <si>
    <t>E00</t>
  </si>
  <si>
    <t>Porcentaje de asesorías y actividades de orientación proporcionadas</t>
  </si>
  <si>
    <t>25.00</t>
  </si>
  <si>
    <t>Porcentaje de estrategias de promoción cultural relacionadas con la equidad de género</t>
  </si>
  <si>
    <t>6.40</t>
  </si>
  <si>
    <t>10.40</t>
  </si>
  <si>
    <t>839.00</t>
  </si>
  <si>
    <t>Porcentaje de eventos presentados que promueven la equidad de género</t>
  </si>
  <si>
    <t>5.80</t>
  </si>
  <si>
    <t>201,803.00</t>
  </si>
  <si>
    <t>Público asistente</t>
  </si>
  <si>
    <t>Porcentaje de asistencia a eventos que se presentan con temas de equidad de género</t>
  </si>
  <si>
    <t xml:space="preserve"> E00- Instituto Nacional de Bellas Artes y Literatura </t>
  </si>
  <si>
    <t>Plan Nacional de Desarrollo</t>
  </si>
  <si>
    <t>(Instituto Nacional de Bellas Artes y Literatura)</t>
  </si>
  <si>
    <t>Impulso al desarrollo de la cultura</t>
  </si>
  <si>
    <t>E011</t>
  </si>
  <si>
    <t>Educación Pública</t>
  </si>
  <si>
    <t>11</t>
  </si>
  <si>
    <r>
      <t>Acciones de mejora para el siguiente periodo
UR:</t>
    </r>
    <r>
      <rPr>
        <sz val="10"/>
        <rFont val="Adobe Caslon Pro"/>
        <family val="2"/>
      </rPr>
      <t xml:space="preserve"> 200
Iniciar la suscripción de convenios con organismos internacionales y sociedad civil; y  fortalecer la coordinación con las Subsecretarías de Educación Básica, Media Superior y Superior, y con las autoridades educativas estatales.</t>
    </r>
  </si>
  <si>
    <r>
      <t>Justificación de diferencia de avances con respecto a las metas programadas
UR:</t>
    </r>
    <r>
      <rPr>
        <sz val="10"/>
        <rFont val="Adobe Caslon Pro"/>
        <family val="2"/>
      </rPr>
      <t xml:space="preserve"> 200
No se programaron metas durante este primer trimestre.</t>
    </r>
  </si>
  <si>
    <r>
      <t>Acciones realizadas en el periodo
UR:</t>
    </r>
    <r>
      <rPr>
        <sz val="10"/>
        <rFont val="Adobe Caslon Pro"/>
        <family val="2"/>
      </rPr>
      <t xml:space="preserve"> 200
Acción 5: Atención a servidores públicos del sector central por el Módulo de Orientación, Prevención y Atención de la Violencia de Género (MOPAV)  en materia de equidad y no violencia de género (Sesiones Psicológicas):El Módulo de Orientación, Prevención y Atención de la Violencia de Género brinda atención especializada al personal del sector central de la SEP que acude solicitando algún servicio como orientación y atención terapéutica.  Dentro de los servicios que brinda el Módulo se encuentra la atención psicológica individual, familiar, de pareja y grupal, el acompañamiento de seguridad y protección, la asesoría, orientación, la referencia a servicios sociales varios y el fortalecimiento del proceso de atención a través de la vinculación a actividades preventivas. El equipo de psicología integrado por tres psicólogas brinda un promedio de 12 sesiones terapéuticas por expediente abierto. Durante 2012 se brindador 3,007 sesiones terapéuticas a 4,232 personas en atención, de las cuales 3,248 son mujeres y 984 hombres. Durante este primer trimestre, el MOPAV mantuvo cerradas sus oficinas.;  Acción 6: Promoción de la detección de casos de violencia de género: Derivado de los talleres en materia de equidad de género y prevención de la violencia de género brindado al personal educativo de niveles de preescolar, primaria y secundaria, ha surgido la necesidad de dar herramientas a las y los docentes frente a grupo, para identificar y detectar casos de violencia, así como saber qué hacer y hasta dónde llegar como docente ante estos casos. Existe una necesidad fuerte por parte del personal educativo, de saber cómo reaccionar ante los casos que detectan a diario, hasta dónde llega su responsabilidad como docente y con qué instituciones especializadas cuenta. Es por esto que para 2013 se pretende promover la detección de casos de violencia de género en el sector educativo por medio de herramientas dirigidas de manera específica a la comunidad escolar.;  Acción 7: Proyectos participativos con Perspectiva de Género en escuelas de Educación Básica: Esta Secretaría está convencida que para contribuir a que las relaciones equitativas, no discriminatorias y libres de violencia entre hombres y mujeres sean una realidad dentro de las escuelas, es fundamental realizar el trabajo de manera directa en ellas e involucrando a las y los actores que la integran, ya que como instancia socializadora la escuela es un espacio donde se refuerzan, fomentan y reproducen los valores y pautas de comportamiento socialmente aceptados. Incorporar la perspectiva de género constituye la mejor alternativa para inculcar patrones de convivencia que contribuyan a la transformación de los estereotipos de género y a la erradicación de la discriminación y la violencia. Desde 2008 con las experiencias de Abriendo escuelas para la equidad  y el proyecto  Equidad, el respeto es la ruta, se han venido impulsando espacios de participación dirigidos a toda la comunidad educativa de nivel secundaria  a fin de lograr sinergias que permitan la construcción de ambientes de respeto, tolerancia, convivencia y libres de violencia de género. Es importante mencionar que la participación de las organizaciones de la sociedad civil y las autoridades educativas ha sido fundamental en este proceso. Para 2013 se considera importante continuar con la promoción  de relaciones basadas en la igualdad, el respeto, la no discriminación y la no violencia, a través de  proyectos participativos (artísticos, culturales y/o formativos) con perspectiva de género en escuelas de educación básica.  Involucrar a actores sociales que trabajen los temas de prevención de la violencia de género, igualdad de género, no discriminación, educación sexual y reproductiva, resolución no violenta de conflictos, protagonismo juvenil, habilidades para la vida; permitirá fortalecer la participación, el conocimiento de los derechos, la prevención y atención de diversas formas de violencia.</t>
    </r>
  </si>
  <si>
    <t>76.4</t>
  </si>
  <si>
    <t>UR: 200</t>
  </si>
  <si>
    <t>200</t>
  </si>
  <si>
    <t>Porcentaje de proyectos participativos con perspectiva de género en escuelas de educación básica implementados.</t>
  </si>
  <si>
    <t>Producto</t>
  </si>
  <si>
    <t>Porcentaje de materiales institucionales de prevención de la violencia de género y equidad de género producidos.</t>
  </si>
  <si>
    <t>Sesión</t>
  </si>
  <si>
    <t>Porcentaje de sesiones psicológicas brindadas al personal de sector central de la SEP por el Módulo de Orientación, Prevención y Atención de la Violencia de Género.</t>
  </si>
  <si>
    <t>Porcentaje de personal de sector central de la SEP capacitado en prevención de la violencia de género y equidad de género por el Módulo de Orientación, Prevención y Atención de la Violencia de Género.</t>
  </si>
  <si>
    <t>Porcentaje de personal educativo capacitado en prevención de la violencia de género y equidad de género.</t>
  </si>
  <si>
    <t>Porcentaje de materiales de difusión producidos en prevención de la violencia de género y equidad de género.</t>
  </si>
  <si>
    <t>Escuela</t>
  </si>
  <si>
    <t>Porcentaje de escuelas públicas de nivel secundaria capacitadas en prevención de la violencia de género y equidad de género.</t>
  </si>
  <si>
    <t xml:space="preserve"> Secretaría de Educación Pública </t>
  </si>
  <si>
    <t xml:space="preserve"> El Programa Nacional de Prevención Social de la Violencia y Delincuencia (Febrero 2013) señala como prioridad para la calidad de vida de las personas, la incorporación de la prevención como elemento central y el desarrollo de estrategias de prevención social de las violencias. La SEP al formar parte de la Comisión Intersecretarial tiene una gran responsabilidad y compromiso en la formación de futuros ciudadanos(as). De manera transversal los programas requieren de líneas de acción que permitan la prevención, atención, y erradicación de la violencia contra las mujeres, así como la equidad de género. La SPEP desde 2008 se ha dedicado a impulsar acciones con perspectiva de género, equidad de género y prevención de la violencia de género en el ámbito escolar, con el propósito de brindar insumos para el diseño de políticas educativas. La línea base fue la realización de un diagnóstico nacional sobre violencia de género en el ámbito escolar, Informe Nacional sobre violencia de género en la educación básica en México (SEP-UNICEF, 2009) el cual permitió contar por vez primera con información relativa a violencia de género en los niveles de primaria y secundaria, con representatividad a nivel nacional. Este esfuerzo es único, no solamente en México sino en toda Latinoamérica. Con el programa se busca la deconstrucción de estereotipos y roles sociales que perpetúan la desigualdad entre hombres y mujeres, además de visibilizar y desnaturalizar la violencia que afecta a las niñas y niños desde su más temprana edad, así como fomentar la construcción de ambientes de paz, aceptación a la diversidad, tolerancia y respeto entre las y los integrantes de la comunidad educativa y del personal del sector central de la SEP, a través de acciones en materia de equidad de género y prevención de la violencia, que coadyuvarán a una mayor igualdad entre mujeres y hombres y a la erradicación de la violencia contra las mujeres, así como reflexionar y actuar ante la violencia de género. </t>
  </si>
  <si>
    <t>(Subsecretaría de Planeación y Evaluación de Políticas Educativas)</t>
  </si>
  <si>
    <t>Diseño y aplicación de políticas de equidad de género</t>
  </si>
  <si>
    <t>E032</t>
  </si>
  <si>
    <r>
      <t>Acciones de mejora para el siguiente periodo
UR:</t>
    </r>
    <r>
      <rPr>
        <sz val="10"/>
        <rFont val="Adobe Caslon Pro"/>
        <family val="2"/>
      </rPr>
      <t xml:space="preserve"> 313
Acciones  realizadas en el periodo y acciones de mejora se encuentran en el documento anexo 2 Información cualitativa,  reportada en informe del 1er  trimestre 2013. </t>
    </r>
  </si>
  <si>
    <r>
      <t>Justificación de diferencia de avances con respecto a las metas programadas
UR:</t>
    </r>
    <r>
      <rPr>
        <sz val="10"/>
        <rFont val="Adobe Caslon Pro"/>
        <family val="2"/>
      </rPr>
      <t xml:space="preserve"> 313
Sin información</t>
    </r>
  </si>
  <si>
    <r>
      <t>Acciones realizadas en el periodo
UR:</t>
    </r>
    <r>
      <rPr>
        <sz val="10"/>
        <rFont val="Adobe Caslon Pro"/>
        <family val="2"/>
      </rPr>
      <t xml:space="preserve"> 313
Acciones  realizadas en el periodo y acciones de mejora se encuentran en el documento anexo 2 Información cualitativa,  reportada en informe del 1er  trimestre 2013. </t>
    </r>
  </si>
  <si>
    <t>130.0</t>
  </si>
  <si>
    <t>UR: 313</t>
  </si>
  <si>
    <t>3,000.00</t>
  </si>
  <si>
    <t>Becaria apoyada</t>
  </si>
  <si>
    <t>313</t>
  </si>
  <si>
    <t>Madres jóvenes y jóvenes embarazadas entre los 12 y 18 años 11 meses de edad, capacitadas con un taller sobre prevención del embarazo no planificado en adolescentes recibido por alguna institución de salud pública.</t>
  </si>
  <si>
    <t>15,737.00</t>
  </si>
  <si>
    <t>Beca otorgada.</t>
  </si>
  <si>
    <t>Becas de apoyo a la educación básica otorgadas a madres jóvenes y jóvenes embarazadas entre los 12 y 18 años 11 meses de edad.</t>
  </si>
  <si>
    <t xml:space="preserve">Las madres jóvenes y jóvenes embarazadas entre 12 y 18 años 11 meses de edad, en situación de vulnerabilidad derivada de su condición no ingresan y/o abandonan la educación básica. </t>
  </si>
  <si>
    <t>(Dirección General de Educación Indígena)</t>
  </si>
  <si>
    <t>Programa Becas de apoyo a la Educación Básica de Madres Jóvenes y Jóvenes Embarazadas</t>
  </si>
  <si>
    <t>S108</t>
  </si>
  <si>
    <r>
      <t>Acciones de mejora para el siguiente periodo
UR:</t>
    </r>
    <r>
      <rPr>
        <sz val="10"/>
        <rFont val="Adobe Caslon Pro"/>
        <family val="2"/>
      </rPr>
      <t xml:space="preserve"> 313
Las acciones de mejora se refieren a lo siguiente: formulación del problema de manera adecuada (como hecho negativo) y disponer de un diagnóstico nacional, estimación aproximada de PP / PO con base en fuentes estadísticas actualizadas, cobertura / estrategia a mediano plazo y satisfacción de beneficiarios.</t>
    </r>
  </si>
  <si>
    <r>
      <t>Acciones realizadas en el periodo
UR:</t>
    </r>
    <r>
      <rPr>
        <sz val="10"/>
        <rFont val="Adobe Caslon Pro"/>
        <family val="2"/>
      </rPr>
      <t xml:space="preserve"> 313
Debido a que el ejercicio fiscal 2013 coincide con el ingreso de una nueva administración federal, las Reglas de operación del Pronim se publicaron al finalizar el mes de febrero; derivado de lo anterior, el devengado de los subsidios a las Entidades Federativas que participan en el Pronim se realizará hasta el segundo trimestre del ejercicio. De tal suerte, no hay acciones que reportar en este primer trimestre; asimismo el Sistema de Control Escolar del Pronim (SINACEM) está recibiendo información de las Entidades Federativas, misma que se registrará en este Portal en el siguiente periodo.</t>
    </r>
  </si>
  <si>
    <t>0.15</t>
  </si>
  <si>
    <t>0.16</t>
  </si>
  <si>
    <t>223.23</t>
  </si>
  <si>
    <t>80.00</t>
  </si>
  <si>
    <t xml:space="preserve">Porcentaje de Maestro Actualizado y/o Capacitado  </t>
  </si>
  <si>
    <t>Porcentaje de docentes actualizados.</t>
  </si>
  <si>
    <t>75.00</t>
  </si>
  <si>
    <t>Alumno atendido.</t>
  </si>
  <si>
    <t>Porcentaje de servicios brindados, registrados e incorporados al SINACEM.</t>
  </si>
  <si>
    <t xml:space="preserve">Se trata de evitar que las niñas y los niños de familias jornaleras agrícolas migrantes sean excluidos o queden rezagados en lo relativo a la Educación Básica; lo anterior, ya que la población que atiende el programa, precisamente por pertenecer a una familia que migra siguiendo los ciclos agrícolas en México, no tiene posibilidades de acudir a un servicio educativo escolarizado y presencial. </t>
  </si>
  <si>
    <t>223.2</t>
  </si>
  <si>
    <t>Programa de Educación Básica para Niños y Niñas de Familias Jornaleras Agrícolas Migrantes</t>
  </si>
  <si>
    <t>S111</t>
  </si>
  <si>
    <r>
      <t>Acciones de mejora para el siguiente periodo
UR:</t>
    </r>
    <r>
      <rPr>
        <sz val="10"/>
        <rFont val="Adobe Caslon Pro"/>
        <family val="2"/>
      </rPr>
      <t xml:space="preserve"> 314
Sin información.</t>
    </r>
  </si>
  <si>
    <r>
      <t>Justificación de diferencia de avances con respecto a las metas programadas
UR:</t>
    </r>
    <r>
      <rPr>
        <sz val="10"/>
        <rFont val="Adobe Caslon Pro"/>
        <family val="2"/>
      </rPr>
      <t xml:space="preserve"> 314
En este primer trimestre se esta llevando a cabo la planeación.</t>
    </r>
  </si>
  <si>
    <r>
      <t>Acciones realizadas en el periodo
UR:</t>
    </r>
    <r>
      <rPr>
        <sz val="10"/>
        <rFont val="Adobe Caslon Pro"/>
        <family val="2"/>
      </rPr>
      <t xml:space="preserve"> 314
La Subsecretaría de Educación Básica, en coordinación con la Dirección General de Formación Continua de Maestros en Servicio, impulsa el Programa de Capacitación al Magisterio para Prevenir la Violencia hacia las Mujeres (PREVIOLEM), a través del Programa del Sistema Nacional de Formación Continua y Superación Profesional de Maestros de Educación Básica en Servicio con el propósito de sensibilizar, formar y/o profesionalizar a figuras educativas (docentes, directivos y asesores técnico-pedagógicos) de nivel Básico en Servicio en materia de derechos humanos, igualdad de género y prevención de la violencia para contribuir al desarrollo de competencias que favorezcan la gestión de ambientes de aprendizaje y convivencia democráticos, seguros, respetuosos y  libres de discriminación.</t>
    </r>
  </si>
  <si>
    <t>0.31</t>
  </si>
  <si>
    <t>0.35</t>
  </si>
  <si>
    <t>183.06</t>
  </si>
  <si>
    <t>UR: 314</t>
  </si>
  <si>
    <t>30,000.00</t>
  </si>
  <si>
    <t>314</t>
  </si>
  <si>
    <t>Porcentaje de Figuras Educativas de nivel Básico en Servicio formadas y/o profesionalizadas en el Programa de Capacitación al Magisterio para prevenir la Violencia hacia las Mujeres (PREVIOLEM)</t>
  </si>
  <si>
    <t xml:space="preserve">El Informe Nacional sobre la Violencia de Género en la Educación Básica en México, destaca lo relativo a la formación de estereotipos y roles de género, establecidos socialmente, y que tienen un alto impacto en niñas y niños:  - 82.8% de las niñas ayudan a hacer la comida en sus casas, en tanto que los niños sólo participan en un 11.8%. - 85.8% de niñas lavan y planchan ropa, y sólo 14.2% de los niños lo hace.  En cuanto a los estereotipos que perduran y fomentan inequidad de género, las cifras más representativas son:  - El 50.1% de los niños de primaria está de acuerdo con que el hombre es el que manda y decide lo que le conviene a la familia, frente al 31.7% de las niñas que opina lo mismo. - El 79.2% de las niñas y los niños está de acuerdo en que el hombre es el que debe tener la mayor responsabilidad para traer el dinero al hogar, y en que las niñas deben aprender a cuidar a sus hermanitos y haciendo la limpieza.  El 60.3% de los adolescentes de secundaria y el 54.8% de las adolescentes del mismo nivel, está de acuerdo en que la mujer es la que tiene que cuidarse para no quedar embarazada. Estos datos reflejan como todavía a pesar de los esfuerzos realizados continúa en los alumnos y alumnas estereotipos que fomentan la inequidad de género; los cuales es necesario contrarrestar con información y prácticas de convivencia adecuadas fomentadas desde la casa hasta el ámbito educativo. Por ello es importante trabajar por la igualdad de oportunidades entre las niñas y los niños, en términos de la convivencia que se establece en el día a día; pero sobre todo, en la perspectiva de visibilizar horizontes y destinos distintos para alumnas y alumnos en el ejercicio de la equidad y la igualdad de derechos en la formación educativa. </t>
  </si>
  <si>
    <t>(Dirección General de Formación Continua de Maestros en Servicio)</t>
  </si>
  <si>
    <t>183.0</t>
  </si>
  <si>
    <t>Programa del Sistema Nacional de Formación Continua y Superación Profesional de Maestros de Educación Básica en Servicio</t>
  </si>
  <si>
    <t>S127</t>
  </si>
  <si>
    <r>
      <t>Acciones de mejora para el siguiente periodo
UR:</t>
    </r>
    <r>
      <rPr>
        <sz val="10"/>
        <rFont val="Adobe Caslon Pro"/>
        <family val="2"/>
      </rPr>
      <t xml:space="preserve"> L6I
Se recibirán las propuestas de los candidatos a beca por parte de los Institutos Estatales del Deporte así como de las asociaciones deportivas nacionales, para su valoración por el área técnica.</t>
    </r>
  </si>
  <si>
    <r>
      <t>Justificación de diferencia de avances con respecto a las metas programadas
UR:</t>
    </r>
    <r>
      <rPr>
        <sz val="10"/>
        <rFont val="Adobe Caslon Pro"/>
        <family val="2"/>
      </rPr>
      <t xml:space="preserve"> L6I
La variación que se presenta en el periodo es originada por los atletas que cumplieron con los requisitos que se establecen en las Reglas de Operación 2013, y por sus logros obtenidos en Competencias Nacionales y Mundiales.</t>
    </r>
  </si>
  <si>
    <r>
      <t>Acciones realizadas en el periodo
UR:</t>
    </r>
    <r>
      <rPr>
        <sz val="10"/>
        <rFont val="Adobe Caslon Pro"/>
        <family val="2"/>
      </rPr>
      <t xml:space="preserve"> L6I
Durante el periodo se dieron de alta en el padrón de beneficiarios a los atletas que cumplieron con los requisitos para el otorgamiento de beca de acuerdo a las Reglas de Operación para el Ejercicio fiscal 2013.</t>
    </r>
  </si>
  <si>
    <t>48.0</t>
  </si>
  <si>
    <t>UR: L6I</t>
  </si>
  <si>
    <t>1,568.00</t>
  </si>
  <si>
    <t>1,520.00</t>
  </si>
  <si>
    <t>2,400.00</t>
  </si>
  <si>
    <t>Beca</t>
  </si>
  <si>
    <t>L6I</t>
  </si>
  <si>
    <t>Becas Otorgadas a Deportistas</t>
  </si>
  <si>
    <t xml:space="preserve"> L6I- Comisión Nacional de Cultura Física y Deporte </t>
  </si>
  <si>
    <t xml:space="preserve"> Dentro del programa no existe una problemática como tal toda vez que los apoyos que se otorgan son directamente a los atletas beneficiados, y se dan por sus resultados obtenidos en competencias nacionales e internacionales. </t>
  </si>
  <si>
    <t>822</t>
  </si>
  <si>
    <t>746</t>
  </si>
  <si>
    <t>(Comisión Nacional de Cultura Física y Deporte)</t>
  </si>
  <si>
    <t>Sistema Mexicano del Deporte de Alto Rendimiento</t>
  </si>
  <si>
    <t>S206</t>
  </si>
  <si>
    <r>
      <t>Acciones de mejora para el siguiente periodo
UR:</t>
    </r>
    <r>
      <rPr>
        <sz val="10"/>
        <rFont val="Adobe Caslon Pro"/>
        <family val="2"/>
      </rPr>
      <t xml:space="preserve"> 511
Enviar oficio a las Instituciones de Educación Superior para solicitar justificaciones.;  Enviar oficio a las Instituciones de Educación Superior solicitando realizar las estrategias necesarias para dar cumplimiento efectivo de las metas comprometidas en los proyectos de equidad de género.;  Revisar los valores comprometidos por las Instituciones de Educación Superior con el propósito de verificar que éstos puedan ser alcanzados satisfactoriamente.</t>
    </r>
  </si>
  <si>
    <r>
      <t>Justificación de diferencia de avances con respecto a las metas programadas
UR:</t>
    </r>
    <r>
      <rPr>
        <sz val="10"/>
        <rFont val="Adobe Caslon Pro"/>
        <family val="2"/>
      </rPr>
      <t xml:space="preserve"> 511
Los valores comprometidos en cada uno de los indicadores que fueron registrados en este instrumento, corresponden a las acciones o productos de las Instituciones de Educación Superior (IES) que fueron beneficiadas con recursos del PIFI, en el tema de equidad de género, se comprometieron a realizar. Sin embargo, de acuerdo al primer informe trimestral presentados por estas instituciones, no reportaron los avances comprometidos justificando que los valores se alcanzarán hasta el segundo trimestre o en algunos casos están modificando su calendarización hasta el último trimestre de este ejercicio fiscal.  En este sentido, la Dirección General de Educación Superior Universitaria (DGESU), como instancia normativa remitirá un oficio solitando a las universidades, con el que se solicitará a cada institución una explícación pormenorizada del incumplimiento y modificación de los calendarios y se les comunicará que el incumplimiento de los compromisos se les aplicará las sanciones establecidas en las Reglas de Operación que rigen al programa. </t>
    </r>
  </si>
  <si>
    <r>
      <t>Acciones realizadas en el periodo
UR:</t>
    </r>
    <r>
      <rPr>
        <sz val="10"/>
        <rFont val="Adobe Caslon Pro"/>
        <family val="2"/>
      </rPr>
      <t xml:space="preserve"> 511
En el mes de febrero de 2013 se acordaron de manera conjunta entre la SEP y el INMUJERES, diecinueve (19) indicadores para el presente ejercicio fiscal: cuatro (4) para fomentar la creación de estancias infantiles para hijos e hijas de estudiantes de universidades e instituciones públicas de educación superior, y quince (15) para el desarrollo de programas académicos con enfoque de género para universidades públicas en entidades federativas.;  El 01 de marzo de 2013 se abrió el Sistema e-PIFI 2012 en la página de Internet del PIFI (http://pifi.sep.gob.mx/), para que las Instituciones de Educación Superior que resultaron beneficiados con recursos de este tema, reportaran su primer informe trimestral de los proyectos apoyados en el ejercicio fiscal 2012.;  Se publicaron en el Diario Oficial de la Federación, el día 26 de febrero de 2013, las Reglas de Operación del PIFI para el ejercicio fiscal 2013.</t>
    </r>
  </si>
  <si>
    <t>20.75</t>
  </si>
  <si>
    <t>UR: 511</t>
  </si>
  <si>
    <t>945.00</t>
  </si>
  <si>
    <t>Niña</t>
  </si>
  <si>
    <t>511</t>
  </si>
  <si>
    <t>Número de niñas que solicitan su ingreso.</t>
  </si>
  <si>
    <t>829.00</t>
  </si>
  <si>
    <t>Niño</t>
  </si>
  <si>
    <t>Número de niños que solicitan su ingreso.</t>
  </si>
  <si>
    <t>15.00</t>
  </si>
  <si>
    <t>Material Audiovisual</t>
  </si>
  <si>
    <t>Número de materiales audiovisuales transmitidos para promover la igual de género y violencia contra las mujeres</t>
  </si>
  <si>
    <t>85.90</t>
  </si>
  <si>
    <t>Número de niñas atendidas</t>
  </si>
  <si>
    <t>75.60</t>
  </si>
  <si>
    <t>Número de niños atendidos</t>
  </si>
  <si>
    <t>29.70</t>
  </si>
  <si>
    <t>Alumno</t>
  </si>
  <si>
    <t>Número de estudiantes mujeres con hijas(os) menores de edad, beneficiarias del servicio de guarderías.</t>
  </si>
  <si>
    <t>0.20</t>
  </si>
  <si>
    <t>22.00</t>
  </si>
  <si>
    <t>Número de estudiantes hombres con hijas(os) menores de edad, beneficiarias del servicio de guarderías.</t>
  </si>
  <si>
    <t>0.23</t>
  </si>
  <si>
    <t>0.70</t>
  </si>
  <si>
    <t>4.40</t>
  </si>
  <si>
    <t>Libro</t>
  </si>
  <si>
    <t>Número de libros comprados sobre igualdad de género y violencia contra las mujeres</t>
  </si>
  <si>
    <t>14.10</t>
  </si>
  <si>
    <t>43.50</t>
  </si>
  <si>
    <t>Material audiovisual</t>
  </si>
  <si>
    <t>Número de materiales audiovisuales diseñados para promover la igualdad de género y erradicar la violencia contra las mujeres</t>
  </si>
  <si>
    <t>0.01</t>
  </si>
  <si>
    <t>15.40</t>
  </si>
  <si>
    <t>Poster</t>
  </si>
  <si>
    <t>Número de posters publicados para promover la igualdad de género y erradicar la violencia contra las mujeres</t>
  </si>
  <si>
    <t>12.90</t>
  </si>
  <si>
    <t>Cartel</t>
  </si>
  <si>
    <t>Número de carteles publicados para promover la igualdad de género y erradicar la violencia contra las mujeres</t>
  </si>
  <si>
    <t>0.79</t>
  </si>
  <si>
    <t>11.50</t>
  </si>
  <si>
    <t>45.80</t>
  </si>
  <si>
    <t>Tríptico</t>
  </si>
  <si>
    <t>Número de trípticos publicados para promover la igualdad de género y erradicar la violencia contra las mujeres</t>
  </si>
  <si>
    <t>27.50</t>
  </si>
  <si>
    <t>Folleto</t>
  </si>
  <si>
    <t>Número de folletos publicados para promover la igualdad de género y erradicar la violencia contra las mujeres</t>
  </si>
  <si>
    <t>19.20</t>
  </si>
  <si>
    <t>Artículo</t>
  </si>
  <si>
    <t>Artículos publicados en revistas nacionales arbitradas</t>
  </si>
  <si>
    <t>1.43</t>
  </si>
  <si>
    <t>2.90</t>
  </si>
  <si>
    <t>88.60</t>
  </si>
  <si>
    <t>Estudio</t>
  </si>
  <si>
    <t>Estudios de género realizados</t>
  </si>
  <si>
    <t>24.50</t>
  </si>
  <si>
    <t>Número y porcentaje de alumnas capacitados en igualdad de género y erradicación de la violencia contra las mujeres</t>
  </si>
  <si>
    <t>20.10</t>
  </si>
  <si>
    <t>Número y porcentaje de alumnos capacitados en igualdad de género y erradicación de la violencia contra las mujeres</t>
  </si>
  <si>
    <t>36.00</t>
  </si>
  <si>
    <t>Administrativa</t>
  </si>
  <si>
    <t>Número y porcentaje de administrativas capacitadas en igualdad de género y erradicación de la violencia contra las mujeres</t>
  </si>
  <si>
    <t>22.40</t>
  </si>
  <si>
    <t>Administrativo</t>
  </si>
  <si>
    <t>Número y porcentaje de administrativos capacitados en igualdad de género y erradicación de la violencia contra las mujeres</t>
  </si>
  <si>
    <t>0.60</t>
  </si>
  <si>
    <t>38.00</t>
  </si>
  <si>
    <t>Docente</t>
  </si>
  <si>
    <t>Número y porcentaje de profesoras capacitadas en igualdad de género y erradicación de la violencia contra las mujeres</t>
  </si>
  <si>
    <t>27.70</t>
  </si>
  <si>
    <t>Número y porcentaje de profesores capacitados en igualdad de género y erradicación de la violencia contra las mujeres</t>
  </si>
  <si>
    <t xml:space="preserve">Cuando se debaten cuestiones relacionadas con las desigualdades de género, la educación es una de las estrategias prioritarias para transformar profunda y sostenidamente los modelos, valores y vínculos que favorecen relaciones inequitativas. Históricamente se estimuló y aseguró el acceso de ambos géneros a todos los niveles educativos y campos de conocimiento, sin embargo, la evidencia indica que esta igualdad formal no es suficiente si simultáneamente produce transformaciones sustantivas en los contenidos curriculares, las prácticas pedagógicas, los mensajes que se transmiten en los libros escolares y, en general, en la vida cotidiana escolar. La escuela, como segundo ámbito de socialización, actúa directamente en la construcción de una cultura que potencialmente puede cambiar o perpetuar formas de pensamiento y acción social para mantenerlas jerarquizadas o para incidir en su transformación. En el ámbito de la Educación, en especial en el de la Educación Superior, se tiene la posibilidad de pensar en forma diferente, de redefinir modelos a través de la perspectiva de género para la resignificación de la vida personal y colectiva, ello implica desmontar críticamente la actual estructura de concepción del mundo y la propia subjetividad y exige desarrollar nuevos comportamientos, así como comprender la complejidad social, cultural y política que existe entre hombres y mujeres, este es uno de los retos actuales que es necesario asumirlo con responsabilidad, compromiso pero sobre todo con la convicción de que la educación y sobre todo la educación superior, es un mecanismos que permite la  creación de condiciones para una sociedad más equitativa mediante la formación de mejores ciudadanos. Dentro de este contexto, la Secretaría de Educación Pública, a través de la Subsecretaría de Educación Superior construye un programa de apoyos financieros que permitan el diseño y la aplicación de una Política Educativa con Perspectiva de Género en este Nivel. </t>
  </si>
  <si>
    <t>(Dirección General de Educación Superior Universitaria)</t>
  </si>
  <si>
    <t>20.7</t>
  </si>
  <si>
    <t>Programa Integral de Fortalecimiento Institucional</t>
  </si>
  <si>
    <t>S235</t>
  </si>
  <si>
    <r>
      <t>Acciones de mejora para el siguiente periodo
UR:</t>
    </r>
    <r>
      <rPr>
        <sz val="10"/>
        <rFont val="Adobe Caslon Pro"/>
        <family val="2"/>
      </rPr>
      <t xml:space="preserve"> 500
Sin información.</t>
    </r>
  </si>
  <si>
    <r>
      <t>Justificación de diferencia de avances con respecto a las metas programadas
UR:</t>
    </r>
    <r>
      <rPr>
        <sz val="10"/>
        <rFont val="Adobe Caslon Pro"/>
        <family val="2"/>
      </rPr>
      <t xml:space="preserve"> 500
Sin información.</t>
    </r>
  </si>
  <si>
    <r>
      <t>Acciones realizadas en el periodo
UR:</t>
    </r>
    <r>
      <rPr>
        <sz val="10"/>
        <rFont val="Adobe Caslon Pro"/>
        <family val="2"/>
      </rPr>
      <t xml:space="preserve"> 500
A partir de la selección de beneficarias del ciclo 2012-2013, se ha generado el pago de la beca. Para el caso de las alumnas que por alguna razón no acudieron a la sucursal bancaria, se establecieron mecanismos para reprogramar el pago de su beca. A partir de abril, el sistema validará la documentación para generar la segunda dispersión de beca en las modalidades de servicio social, titulación y vinculación.</t>
    </r>
  </si>
  <si>
    <t>5.99</t>
  </si>
  <si>
    <t>UR: 500</t>
  </si>
  <si>
    <t>500</t>
  </si>
  <si>
    <t>Porcentaje de becas entregadas con recursos etiquetados</t>
  </si>
  <si>
    <t>0.50</t>
  </si>
  <si>
    <t>Porcentaje de solicitudes de mujeres de las áreas específicas</t>
  </si>
  <si>
    <t>Número de becas otorgadas con recursos etiquetados en relación con solicitudes de las áreas específicas</t>
  </si>
  <si>
    <t xml:space="preserve">Desigualdad en el acceso a la educación superior entre mujeres y hombres, en especial en las áreas de ingeniería, tecnología y ciencias físico-matemáticas, en donde se presentan mayores salarios profesionales en comparación de aquellas áreas donde la participación escolar de las mujeres es alta, pero con bajos salarios profesionales. </t>
  </si>
  <si>
    <t>(Subsecretaría de Educación Superior)</t>
  </si>
  <si>
    <t>Programa de becas</t>
  </si>
  <si>
    <t>U018</t>
  </si>
  <si>
    <r>
      <t>Acciones de mejora para el siguiente periodo
UR:</t>
    </r>
    <r>
      <rPr>
        <sz val="10"/>
        <rFont val="Adobe Caslon Pro"/>
        <family val="2"/>
      </rPr>
      <t xml:space="preserve"> 160
Fortalece las acciones de acompañamiento y tutoría clínica que contribuya a formar mejores especialistas médicos.
</t>
    </r>
    <r>
      <rPr>
        <b/>
        <sz val="10"/>
        <rFont val="Adobe Caslon Pro"/>
        <family val="2"/>
      </rPr>
      <t>UR:</t>
    </r>
    <r>
      <rPr>
        <sz val="10"/>
        <rFont val="Adobe Caslon Pro"/>
        <family val="2"/>
      </rPr>
      <t xml:space="preserve"> NDE
Seguir aprovechando todas las oportunidades para mantener una igualdad de circunstancias para mujeres y hombres.
</t>
    </r>
    <r>
      <rPr>
        <b/>
        <sz val="10"/>
        <rFont val="Adobe Caslon Pro"/>
        <family val="2"/>
      </rPr>
      <t>UR:</t>
    </r>
    <r>
      <rPr>
        <sz val="10"/>
        <rFont val="Adobe Caslon Pro"/>
        <family val="2"/>
      </rPr>
      <t xml:space="preserve"> NBV
Sin información.</t>
    </r>
  </si>
  <si>
    <r>
      <t>Justificación de diferencia de avances con respecto a las metas programadas
UR:</t>
    </r>
    <r>
      <rPr>
        <sz val="10"/>
        <rFont val="Adobe Caslon Pro"/>
        <family val="2"/>
      </rPr>
      <t xml:space="preserve"> 160
Se logra la meta comprometida al cien porciento, ya que como indicador comprometido los médicos egresados y formados es en el mes de febrero. 
</t>
    </r>
    <r>
      <rPr>
        <b/>
        <sz val="10"/>
        <rFont val="Adobe Caslon Pro"/>
        <family val="2"/>
      </rPr>
      <t>UR:</t>
    </r>
    <r>
      <rPr>
        <sz val="10"/>
        <rFont val="Adobe Caslon Pro"/>
        <family val="2"/>
      </rPr>
      <t xml:space="preserve"> NDE
Durante el primer trimestre, se mantiene la tendencia que se había mostrado ya desde hace algunos años en incrementar la proporción de mujeres que realizan su especialidad el INPer, situación que recientemente se ha mantenido constante con aproximadamente un 61.6% de mujeres y 38.4% de hombres.
</t>
    </r>
    <r>
      <rPr>
        <b/>
        <sz val="10"/>
        <rFont val="Adobe Caslon Pro"/>
        <family val="2"/>
      </rPr>
      <t>UR:</t>
    </r>
    <r>
      <rPr>
        <sz val="10"/>
        <rFont val="Adobe Caslon Pro"/>
        <family val="2"/>
      </rPr>
      <t xml:space="preserve"> NBV
Sin información.</t>
    </r>
  </si>
  <si>
    <r>
      <t>Acciones realizadas en el periodo
UR:</t>
    </r>
    <r>
      <rPr>
        <sz val="10"/>
        <rFont val="Adobe Caslon Pro"/>
        <family val="2"/>
      </rPr>
      <t xml:space="preserve"> 160
En Hospital de la Mujer contribuyó a formar 8 mujeres como médicos especialistas en ginecología y obstetricia, así como en la subespecialidad de neonatología  
</t>
    </r>
    <r>
      <rPr>
        <b/>
        <sz val="10"/>
        <rFont val="Adobe Caslon Pro"/>
        <family val="2"/>
      </rPr>
      <t>UR:</t>
    </r>
    <r>
      <rPr>
        <sz val="10"/>
        <rFont val="Adobe Caslon Pro"/>
        <family val="2"/>
      </rPr>
      <t xml:space="preserve"> NDE
Durante el periodo, se mantuvo la tendencia de incrementar la proporción de mujeres que realizan su especialidad en el INPer, esta situación se ha mantenido constante con aproximadamente un 61% de mujeres y 38.4% de hombres.
</t>
    </r>
    <r>
      <rPr>
        <b/>
        <sz val="10"/>
        <rFont val="Adobe Caslon Pro"/>
        <family val="2"/>
      </rPr>
      <t>UR:</t>
    </r>
    <r>
      <rPr>
        <sz val="10"/>
        <rFont val="Adobe Caslon Pro"/>
        <family val="2"/>
      </rPr>
      <t xml:space="preserve"> NBV
El curso de alta especialidad en imagen e intervención en mama obtiene el aval de la Universidad Nacional Autónoma de México en febrero de 2013, realizándose la convocatoria, entrevistas y selección de los médicos radiólogos  En febrero se reciben 33 solicitudes de médicos interesados, de estos, 27 cumplen con los requisitos administrativos y son seleccionados 24 (el resto no cumple los criterios de  selección  en la entrevista), de estos 24 se dan de baja 3 de ellos (dos debido a cancelación de sedes y uno más por situación personal.  Total de alumnos inscritos a abril 11=21 alumnos.    </t>
    </r>
  </si>
  <si>
    <t>1.2</t>
  </si>
  <si>
    <t>UR: 160</t>
  </si>
  <si>
    <t>4.03</t>
  </si>
  <si>
    <t>5.10</t>
  </si>
  <si>
    <t>50.99</t>
  </si>
  <si>
    <t>UR: NDE</t>
  </si>
  <si>
    <t>0.17</t>
  </si>
  <si>
    <t>5.0</t>
  </si>
  <si>
    <t>UR: NBV</t>
  </si>
  <si>
    <t>160</t>
  </si>
  <si>
    <t>Mujeres médicos especialistas formadas</t>
  </si>
  <si>
    <t>56.00</t>
  </si>
  <si>
    <t>NDE</t>
  </si>
  <si>
    <t>Eficiencia terminal de especialistas médicas</t>
  </si>
  <si>
    <t>21.00</t>
  </si>
  <si>
    <t>NBV</t>
  </si>
  <si>
    <t>Número de alumnos inscritos al Curso de Imagen e Intervención en Mama</t>
  </si>
  <si>
    <t xml:space="preserve">NBV- Instituto Nacional de Cancerología  NDE- Instituto Nacional de Perinatología Isidro Espinosa de los Reyes  Secretaria de Salud </t>
  </si>
  <si>
    <t xml:space="preserve">Formar especialistas en materia de género y salud   Formar el mayor número de especialistas en salud reproductiva y perinatal, que contribuya en la resolución de los problemas nacionales en dichas materias.  Formar especialistas médicos, de la mas alta especialidad, en las áreas de Ginecoobstétricia yen la subespecialidad de neonatología  </t>
  </si>
  <si>
    <t>88</t>
  </si>
  <si>
    <t>92</t>
  </si>
  <si>
    <t>140</t>
  </si>
  <si>
    <t>(Instituto Nacional de Cancerología)</t>
  </si>
  <si>
    <t>(Comisión Coordinadora de Institutos Nacionales de Salud y Hospitales de Alta Especialidad)</t>
  </si>
  <si>
    <t>(Instituto Nacional de Perinatología Isidro Espinosa de los Reyes)</t>
  </si>
  <si>
    <t>57.1</t>
  </si>
  <si>
    <t>Formación y desarrollo profesional de recursos humanos especializados para la salud</t>
  </si>
  <si>
    <t>E010</t>
  </si>
  <si>
    <t>Salud</t>
  </si>
  <si>
    <t>12</t>
  </si>
  <si>
    <t xml:space="preserve">Avance en los Programas Presupuestarios con Erogaciones para la Igualdad entre Mujeres y Hombres, Anexo 12, PEF 2013
    </t>
  </si>
  <si>
    <t xml:space="preserve">      Reporte Enero 2013</t>
  </si>
  <si>
    <r>
      <t>Acciones de mejora para el siguiente periodo
UR:</t>
    </r>
    <r>
      <rPr>
        <sz val="10"/>
        <rFont val="Adobe Caslon Pro"/>
        <family val="2"/>
      </rPr>
      <t xml:space="preserve"> NDE
Seguir incrementando la proporción de mujeres capacitadas para mostrar la equidad con la que se maneja la capacitación, ya que de los 936 trabajadores (as), capacitados 781 fueron mujeres 155 hombres, representando el 83.44% para mujeres el 16.56% hombres.</t>
    </r>
  </si>
  <si>
    <r>
      <t>Justificación de diferencia de avances con respecto a las metas programadas
UR:</t>
    </r>
    <r>
      <rPr>
        <sz val="10"/>
        <rFont val="Adobe Caslon Pro"/>
        <family val="2"/>
      </rPr>
      <t xml:space="preserve"> NDE
Durante el periodo que se informa, se excedió la meta en 15.36% ya que se programaron 677 cursos de capacitación para mujeres, sin embargo se logró capacitar a 781 mujeres. </t>
    </r>
  </si>
  <si>
    <r>
      <t>Acciones realizadas en el periodo
UR:</t>
    </r>
    <r>
      <rPr>
        <sz val="10"/>
        <rFont val="Adobe Caslon Pro"/>
        <family val="2"/>
      </rPr>
      <t xml:space="preserve"> NDE
Durante el periodo la meta fue superada en un 115.4%, lo que representó el aumento de 104 cursos de capacitación, se programaron 677 cursos para mujeres, sin embargo se logró capacitar a 781. </t>
    </r>
  </si>
  <si>
    <t>0.05</t>
  </si>
  <si>
    <t>0.12</t>
  </si>
  <si>
    <t>1.0</t>
  </si>
  <si>
    <t>2,714.00</t>
  </si>
  <si>
    <t>Eficiencia terminal de capacitación de mujeres trabajadoras en salud</t>
  </si>
  <si>
    <t xml:space="preserve">NDE- Instituto Nacional de Perinatología Isidro Espinosa de los Reyes </t>
  </si>
  <si>
    <t xml:space="preserve">Contar con personal capacitado, que contribuya en el cumplimiento de la misión institucional. </t>
  </si>
  <si>
    <t>155</t>
  </si>
  <si>
    <t>781</t>
  </si>
  <si>
    <t>612</t>
  </si>
  <si>
    <t>Capacitación técnica y gerencial de recursos humanos para la salud</t>
  </si>
  <si>
    <t>E019</t>
  </si>
  <si>
    <r>
      <t>Acciones de mejora para el siguiente periodo
UR:</t>
    </r>
    <r>
      <rPr>
        <sz val="10"/>
        <rFont val="Adobe Caslon Pro"/>
        <family val="2"/>
      </rPr>
      <t xml:space="preserve"> NDY
La bibliografía revisada nos permitirá implementar los instrumentos de recolección de información en la población de estudio para conocer las barreras relacionadas con el buen funcionamiento de un programa de tamizaje organizado para cáncer de mama.;  Fortalecimiento de las capacidades locales de los servicios de salud de primer nivel de atención de las unidades de salud de la Secretaría de Salud de Tlaxcala, para el tamizaje primario del cáncer cervical, que permita la adecuada selección de los casos de mujeres con lesiones cervicales o cáncer cervical para el oportuno tratamiento.
</t>
    </r>
    <r>
      <rPr>
        <b/>
        <sz val="10"/>
        <rFont val="Adobe Caslon Pro"/>
        <family val="2"/>
      </rPr>
      <t>UR:</t>
    </r>
    <r>
      <rPr>
        <sz val="10"/>
        <rFont val="Adobe Caslon Pro"/>
        <family val="2"/>
      </rPr>
      <t xml:space="preserve"> NBV
Sin información
</t>
    </r>
    <r>
      <rPr>
        <b/>
        <sz val="10"/>
        <rFont val="Adobe Caslon Pro"/>
        <family val="2"/>
      </rPr>
      <t>UR:</t>
    </r>
    <r>
      <rPr>
        <sz val="10"/>
        <rFont val="Adobe Caslon Pro"/>
        <family val="2"/>
      </rPr>
      <t xml:space="preserve"> NDE
Se elaboró un Programa de Trabajo para incentivar a los investigadores a pertenecer al Sistema Nacional de Investigadores; así como para impulsar el desarrollo de investigaciones de alto impacto.</t>
    </r>
  </si>
  <si>
    <r>
      <t>Justificación de diferencia de avances con respecto a las metas programadas
UR:</t>
    </r>
    <r>
      <rPr>
        <sz val="10"/>
        <rFont val="Adobe Caslon Pro"/>
        <family val="2"/>
      </rPr>
      <t xml:space="preserve"> NDY
Los objetivos se ha llevado a cabo conforme a las actividades programadas, por lo que los avances son acordes a lo planteado.      Los objetivos se ha llevado a cabo conforme a las actividades programadas, por lo que los avances son acordes a lo planteado.
</t>
    </r>
    <r>
      <rPr>
        <b/>
        <sz val="10"/>
        <rFont val="Adobe Caslon Pro"/>
        <family val="2"/>
      </rPr>
      <t>UR:</t>
    </r>
    <r>
      <rPr>
        <sz val="10"/>
        <rFont val="Adobe Caslon Pro"/>
        <family val="2"/>
      </rPr>
      <t xml:space="preserve"> NBV
Sin información
</t>
    </r>
    <r>
      <rPr>
        <b/>
        <sz val="10"/>
        <rFont val="Adobe Caslon Pro"/>
        <family val="2"/>
      </rPr>
      <t>UR:</t>
    </r>
    <r>
      <rPr>
        <sz val="10"/>
        <rFont val="Adobe Caslon Pro"/>
        <family val="2"/>
      </rPr>
      <t xml:space="preserve"> NDE
Este indicador se reporta semestralmente. </t>
    </r>
  </si>
  <si>
    <r>
      <t>Acciones realizadas en el periodo
UR:</t>
    </r>
    <r>
      <rPr>
        <sz val="10"/>
        <rFont val="Adobe Caslon Pro"/>
        <family val="2"/>
      </rPr>
      <t xml:space="preserve"> NDY
Se llevó a cabo la revisión bibliográfica pertinente para conocer las barreras que se han reportado en la literatura tanto de la perspectiva del proveedor de salud como de la paciente y de la comunidad. ;  ? Se han organizado capacitaciones dentro del personal de Salud de Tlaxcala que laboran en el primer nivel de atención para sensibilizar sobre las áreas de oportunidad del programa de detección oportuna de cáncer cervical existente. También se ha capacitado al personal de salud sobre la consejería que deberán impartir a las mujeres participantes, lo anterior para garantizar el derecho de recibir una consejería de prevención de cáncer cervical, oportuna y adecuada a través de actividades de información y educación a los responsables de salud involucrados en la comunicación con las participantes del programa. El equipo de trabajo ha diseñado estrategias informativas y materiales de comunicación que permitan difundir los conceptos básicos para prevenir el cáncer y que guíe a las mujeres en la estructura del programa de prevención de cáncer cervical.  ? Se ha trabajo en conjunto con la Secretaría de Salud Tlaxcala y las compañías patrocinadoras para la certificación y entrenamiento de los recursos humanos (citotecnólogos, citopatólogos, colposcopistas).  ? Se han fortalecido las capacidades locales de los servicios de salud de primer nivel de atención de Salud Tlaxcala, para el tamizaje primario del cáncer cervical. Se ha adaptado la infraestructura física disponible para dar inicio al presente proyecto.  
</t>
    </r>
    <r>
      <rPr>
        <b/>
        <sz val="10"/>
        <rFont val="Adobe Caslon Pro"/>
        <family val="2"/>
      </rPr>
      <t>UR:</t>
    </r>
    <r>
      <rPr>
        <sz val="10"/>
        <rFont val="Adobe Caslon Pro"/>
        <family val="2"/>
      </rPr>
      <t xml:space="preserve"> NBV
Las pacientes incluidas en este estudio accederás a pruebas moleculares que permitirán establecer un mejor manejo clínico de su enfermedad.    En este programa se planea reclutar alrededor de 250 pacientes consecutivas con cáncer de mama a las que se les realizarán, entre otros marcadores, estudios de mutaciones germinales en los genes BRCA 1 y 2. El estudio de estas mutaciones tiene repercusiones en la descripción de casos asociados a predisposición familiar. Pero aún no se ha terminado de describir si las pacientes hispanas de México tienen el mismo perfil de mutaciones que las que se han descrito para otros grupos étnicos. El análisis de estas mutaciones se realizará mediante secuenciación masiva.     Con este programa, se espera obtener resultados que indiquen el perfil de mutaciones en genes de predisposición al cáncer de mama en la población mexicana lo que permitirá establecer y validar en un estudio posterior un panel de mutaciones que brinde una forma más económica y eficaz de detección de mujeres en alto riesgo de desarrollo de cáncer.  
</t>
    </r>
    <r>
      <rPr>
        <b/>
        <sz val="10"/>
        <rFont val="Adobe Caslon Pro"/>
        <family val="2"/>
      </rPr>
      <t>UR:</t>
    </r>
    <r>
      <rPr>
        <sz val="10"/>
        <rFont val="Adobe Caslon Pro"/>
        <family val="2"/>
      </rPr>
      <t xml:space="preserve"> NDE
En el primer trimestre se incluyeron 101 pacientes en distintos proyectos de investigación, de los cuales 80 fueron del genero femenino. Con la apertura de los centros regionales se espera incrementar el número de mujeres incluidas en los proyectos de investigación.</t>
    </r>
  </si>
  <si>
    <t>0.18</t>
  </si>
  <si>
    <t>4.0</t>
  </si>
  <si>
    <t>UR: NDY</t>
  </si>
  <si>
    <t>3.67</t>
  </si>
  <si>
    <t>13.49</t>
  </si>
  <si>
    <t>148.48</t>
  </si>
  <si>
    <t>NDY</t>
  </si>
  <si>
    <t>Porcentaje de mujeres atendidas</t>
  </si>
  <si>
    <t>Porcentaje de avance del estudio.</t>
  </si>
  <si>
    <t xml:space="preserve">Índice de proyectos finalizados con enfoque de género </t>
  </si>
  <si>
    <t>250.00</t>
  </si>
  <si>
    <t>Paciente</t>
  </si>
  <si>
    <t>Número de pacientes con cáncer de mama a las que se les realizaron marcadores tumorales y estudios</t>
  </si>
  <si>
    <t xml:space="preserve">NBV- Instituto Nacional de Cancerología  
NDE- Instituto Nacional de Perinatología Isidro Espinosa de los Reyes  
NDY- Instituto Nacional de Salud Pública </t>
  </si>
  <si>
    <t xml:space="preserve">Fomentar la investigación en género y salud  Generación de publicaciones de alto impacto en materia de salud reproductiva y perinatal, que sirvan de referente para las prácticas asistenciales.  Para lograr una detección y  tratamiento oportuno es necesario conocer las barreras que existen para la búsqueda y otorgamiento de la atención tanto desde la perspectiva de la paciente como de los y las proveedoras de salud.  En relación con las pacientes, se ha observado que el temor es un inhibidor y facilitador de la búsqueda de atención, mientras que otras barreras (conflicto de necesidades, percepción de que el cáncer de mama es incurable, y el uso de la racionalización como un mecanismo de defensa) han sido identificadas como obstáculos en la búsqueda de la atención. En relación a los proveedores de salud, los errores médicos; el prologando tiempo de referencia entre el primer nivel de atención y el nivel de atención especializada y; la falta de acceso a atención médica de calidad parecen ser algunas de las causas más importantes en el retraso en el diagnóstico y  tratamiento de cáncer de mama. Identificar estas causas para buscarle soluciones, permitirá mejorar en la medida de los posible los programas de  detección oportuna de cáncer de mama.  </t>
  </si>
  <si>
    <t>21</t>
  </si>
  <si>
    <t>330</t>
  </si>
  <si>
    <t>100</t>
  </si>
  <si>
    <t>(Instituto Nacional de Salud Pública)</t>
  </si>
  <si>
    <t>157.4</t>
  </si>
  <si>
    <t>Investigación y desarrollo tecnológico en salud</t>
  </si>
  <si>
    <t>E022</t>
  </si>
  <si>
    <r>
      <t>Acciones de mejora para el siguiente periodo
UR:</t>
    </r>
    <r>
      <rPr>
        <sz val="10"/>
        <rFont val="Adobe Caslon Pro"/>
        <family val="2"/>
      </rPr>
      <t xml:space="preserve"> NCD
En este ejercicio, no se asignó recurso específico a este proyecto, no obstante el Instituto dará continuidad al proyecto en lo que respecta a la  puesta en marcha de la campaña de concientización respecto al uso de leña para cocinar, así como la continuación y puesta en marcha de los protocolos de investigación para el otorgamiento de tratamientos de sostén a pacientes con EPOC por humo de leña.  
</t>
    </r>
    <r>
      <rPr>
        <b/>
        <sz val="10"/>
        <rFont val="Adobe Caslon Pro"/>
        <family val="2"/>
      </rPr>
      <t>UR:</t>
    </r>
    <r>
      <rPr>
        <sz val="10"/>
        <rFont val="Adobe Caslon Pro"/>
        <family val="2"/>
      </rPr>
      <t xml:space="preserve"> 160
Continuar proporcionando la Atención Médica bajo los estándares de calidad y seguridad, capacitar al personal médico y paramédico en la implementación de estrategias, modelos, protocolos y guías de práctica clínica médica  
</t>
    </r>
    <r>
      <rPr>
        <b/>
        <sz val="10"/>
        <rFont val="Adobe Caslon Pro"/>
        <family val="2"/>
      </rPr>
      <t>UR:</t>
    </r>
    <r>
      <rPr>
        <sz val="10"/>
        <rFont val="Adobe Caslon Pro"/>
        <family val="2"/>
      </rPr>
      <t xml:space="preserve"> NDE
Con la finalidad de captar un mayor número de pacientes, se ampliaron el número de fichas para valoración y se revisaron criterios para la aceptación, lo que permitirá que se incremente el número de consultas y a su vez el número de egresos hospitalarios
</t>
    </r>
    <r>
      <rPr>
        <b/>
        <sz val="10"/>
        <rFont val="Adobe Caslon Pro"/>
        <family val="2"/>
      </rPr>
      <t>UR:</t>
    </r>
    <r>
      <rPr>
        <sz val="10"/>
        <rFont val="Adobe Caslon Pro"/>
        <family val="2"/>
      </rPr>
      <t xml:space="preserve"> NBB
Se anexa documento de Acciones de mejora del primer trimestre (enero a marzo) del año 2013.
</t>
    </r>
    <r>
      <rPr>
        <b/>
        <sz val="10"/>
        <rFont val="Adobe Caslon Pro"/>
        <family val="2"/>
      </rPr>
      <t>UR:</t>
    </r>
    <r>
      <rPr>
        <sz val="10"/>
        <rFont val="Adobe Caslon Pro"/>
        <family val="2"/>
      </rPr>
      <t xml:space="preserve"> NBV
Sin información</t>
    </r>
  </si>
  <si>
    <r>
      <t>Justificación de diferencia de avances con respecto a las metas programadas
UR:</t>
    </r>
    <r>
      <rPr>
        <sz val="10"/>
        <rFont val="Adobe Caslon Pro"/>
        <family val="2"/>
      </rPr>
      <t xml:space="preserve"> NCD
En el indicador 2.- Número de consultas subsecuentes otorgadas por la Clínica de EPOC: Se reporta un 30% menor a la meta programada, esto debido a que solo se están contemplando a  mujeres,  ya que son las más afectadas por el uso de leña.    En el indicador 3.- Número de mujeres con enfermedades asociadas al uso de leña (EPOC, Cáncer Pulmonar y Tuberculosis) en seguimiento de tratamiento de sostén: Este indicador se reportara semestralmente, sin embargo es importante aclarar que en este trimestre (enero-marzo) se están reportando 40 mujeres.    En el indicador 4.- Número de mujeres con enfermedades asociadas al uso de leña (EPOC, Cáncer Pulmonar y Tuberculosis) que inician tratamiento de sostén. Este indicador se reportará semestralmente, sin embargo es importante comentar que en el trimestre (enero-marzo) se están reportando que inician tratamiento 20 mujeres.    En el indicador 5.- Este indicador se reportara anualmente en el segundo trimestre, ya que será parte de la encuesta para conocer la prevalencia de EPOC en la zona sur del DF (Tlalpan),  
</t>
    </r>
    <r>
      <rPr>
        <b/>
        <sz val="10"/>
        <rFont val="Adobe Caslon Pro"/>
        <family val="2"/>
      </rPr>
      <t>UR:</t>
    </r>
    <r>
      <rPr>
        <sz val="10"/>
        <rFont val="Adobe Caslon Pro"/>
        <family val="2"/>
      </rPr>
      <t xml:space="preserve"> 160
El porcentaje de avance del indicador Número de Mujeres Atendidas con respecto a la meta anual comprometida se sitúa en un 39.5% en el primer trimestre a informar, lo que representa un buen avance con respecto a lo programado anual, sin embargo el avance al periodo con respecto a lo programado representa el 158 porciento, situación que se debe a que se presentó una mayor demanda en el periodo. Con respecto al indicador de Número de Mujeres Egresadas por Mejoría el avance anual se sitúa en el 21.3 porciento y al periodo en 85.1 porciento lo anterior se debe a que el porcentaje de egresos por mejoría fue inferior, acumulándose a otras causas de egreso (traslados, altas voluntarias, defunciones)
</t>
    </r>
    <r>
      <rPr>
        <b/>
        <sz val="10"/>
        <rFont val="Adobe Caslon Pro"/>
        <family val="2"/>
      </rPr>
      <t>UR:</t>
    </r>
    <r>
      <rPr>
        <sz val="10"/>
        <rFont val="Adobe Caslon Pro"/>
        <family val="2"/>
      </rPr>
      <t xml:space="preserve"> NDE
Se programó una meta de 82.7 (2481/2999) y se alcanzó un 80.7 (2009/2491 ) en la relación de egresos hospitalarios por mejoría contra el total de egresos, con una ligera variación de 2.0 para el primer trimestre de 2013.
</t>
    </r>
    <r>
      <rPr>
        <b/>
        <sz val="10"/>
        <rFont val="Adobe Caslon Pro"/>
        <family val="2"/>
      </rPr>
      <t>UR:</t>
    </r>
    <r>
      <rPr>
        <sz val="10"/>
        <rFont val="Adobe Caslon Pro"/>
        <family val="2"/>
      </rPr>
      <t xml:space="preserve"> NBB
Se anexa documento de Justificación del el primer trimestre (enero a marzo) del año 2013.
</t>
    </r>
    <r>
      <rPr>
        <b/>
        <sz val="10"/>
        <rFont val="Adobe Caslon Pro"/>
        <family val="2"/>
      </rPr>
      <t>UR:</t>
    </r>
    <r>
      <rPr>
        <sz val="10"/>
        <rFont val="Adobe Caslon Pro"/>
        <family val="2"/>
      </rPr>
      <t xml:space="preserve"> NBV
Sin información</t>
    </r>
  </si>
  <si>
    <r>
      <t>Acciones realizadas en el periodo
UR:</t>
    </r>
    <r>
      <rPr>
        <sz val="10"/>
        <rFont val="Adobe Caslon Pro"/>
        <family val="2"/>
      </rPr>
      <t xml:space="preserve"> NCD
Anualmente en el INER se hospitalizan 148 pacientes con EPOC, de los cuales 76 son mujeres (51%) y de estas, 60 nunca han fumado pero si han cocinado con leña. La EPOC es la tercera causa de muerte en mujeres en el INER. La mortalidad por EPOC por humo de leña es igualmente alta en comparación con mujeres que fumaron tabaco.  se asignó recurso a este proyecto, con lo que se realizó la adquisición de equipamiento médico, insumos y medicamentos, la construcción del Laboratorio de Inflamación e Inmunoregulación de EPOC, trabajos de remodelación de andadores (rehabilitación de rampas de accesibilidad para personas discapacitadas) y fueron desarrollados 2 protocolos de investigación con lo que se inició la dotación de tratamientos a pacientes con EPOC, los cuales tendrán un seguimiento a  un año.    Así también como parte de la estrategia para llevar a cabo la ?Campaña de concientización del uso de leña?, se elaboraron materiales que contienen información al respecto en forma de medios narrativos de comunicación social y temática, de los riesgos por la exposición al humo de leña, siendo esto un medio de comunicación masiva y un vehículo transmisor del mensaje que nos permitirá realizar la promoción a la salud para que identifiquen su exposición o enfermedad y se atiendan con oportunidad.  Fueron diseñados 3 comics y 1 libro referentes a EPOC y los riesgos asociados por el uso de leña para cocinar.   
</t>
    </r>
    <r>
      <rPr>
        <b/>
        <sz val="10"/>
        <rFont val="Adobe Caslon Pro"/>
        <family val="2"/>
      </rPr>
      <t>UR:</t>
    </r>
    <r>
      <rPr>
        <sz val="10"/>
        <rFont val="Adobe Caslon Pro"/>
        <family val="2"/>
      </rPr>
      <t xml:space="preserve"> 160
Cumplimiento de meta, atención de la demanda 
</t>
    </r>
    <r>
      <rPr>
        <b/>
        <sz val="10"/>
        <rFont val="Adobe Caslon Pro"/>
        <family val="2"/>
      </rPr>
      <t>UR:</t>
    </r>
    <r>
      <rPr>
        <sz val="10"/>
        <rFont val="Adobe Caslon Pro"/>
        <family val="2"/>
      </rPr>
      <t xml:space="preserve"> NDE
De los 2,491 egresos totales del trimestre enero-marzo de 2013 se egresaron por mejoría 2,009 mujeres lo que representó el 80.7%. La diferencia de 482 egresos fueron pacientes neonatales de género masculino.  Los principales diagnósticos de egreso para las mujeres atendidas en el Instituto fueron: trastornos hipertensivos en el embarazo, embarazo de alto riesgo, tumores benignos de útero y ovario e  infertilidad femenina.  Se obtuvo un porcentaje de ocupación hospitalaria del 80.86% resultado de un total de 13,026 días paciente y 16,110 días cama. El promedio de días estancia es de 3.2 en pacientes obstétricas, 3.1 para pacientes ginecológicas y 2.4 en pacientes para alojamiento conjunto. Las terapias neonatales presentan un promedio de 23.6 días en UCIN y 19.3 días aproximadamente en UCIREN I y II situación que se presenta por la complejidad de las patologías que presentan los neonatos y que a su vez mantiene a las terapias saturadas.  
</t>
    </r>
    <r>
      <rPr>
        <b/>
        <sz val="10"/>
        <rFont val="Adobe Caslon Pro"/>
        <family val="2"/>
      </rPr>
      <t>UR:</t>
    </r>
    <r>
      <rPr>
        <sz val="10"/>
        <rFont val="Adobe Caslon Pro"/>
        <family val="2"/>
      </rPr>
      <t xml:space="preserve"> NBB
Se anexa documento de Acciones realizadas en el primer trimestre (enero a marzo) del año 2013.
</t>
    </r>
    <r>
      <rPr>
        <b/>
        <sz val="10"/>
        <rFont val="Adobe Caslon Pro"/>
        <family val="2"/>
      </rPr>
      <t>UR:</t>
    </r>
    <r>
      <rPr>
        <sz val="10"/>
        <rFont val="Adobe Caslon Pro"/>
        <family val="2"/>
      </rPr>
      <t xml:space="preserve"> NBV
En este trimestre se atendió a una población de 13,865 pacientes mujeres con padecimientos oncológicos, mismos que les fueron administrados sus medicamentos en tiempo y forma, por lo que se ha ejercido el presupuesto asignado para el programa.</t>
    </r>
  </si>
  <si>
    <t>7.73</t>
  </si>
  <si>
    <t>8.13</t>
  </si>
  <si>
    <t>120.28</t>
  </si>
  <si>
    <t>18.73</t>
  </si>
  <si>
    <t>33.28</t>
  </si>
  <si>
    <t>473.04</t>
  </si>
  <si>
    <t>1.63</t>
  </si>
  <si>
    <t>1.75</t>
  </si>
  <si>
    <t>35.0</t>
  </si>
  <si>
    <t>UR: NCD</t>
  </si>
  <si>
    <t>3.36</t>
  </si>
  <si>
    <t>3.37</t>
  </si>
  <si>
    <t>85.29</t>
  </si>
  <si>
    <t>19.37</t>
  </si>
  <si>
    <t>21.35</t>
  </si>
  <si>
    <t>367.69</t>
  </si>
  <si>
    <t>UR: NBB</t>
  </si>
  <si>
    <t>15,136.00</t>
  </si>
  <si>
    <t xml:space="preserve">Mujeres Egresadas por mejoría </t>
  </si>
  <si>
    <t>45,936.00</t>
  </si>
  <si>
    <t xml:space="preserve">Mujeres Atendidas en Consulta Externa </t>
  </si>
  <si>
    <t>82.00</t>
  </si>
  <si>
    <t>Egreso hospitalario</t>
  </si>
  <si>
    <t>Número de egresos hospitalarios por mejoría y género</t>
  </si>
  <si>
    <t>NCD</t>
  </si>
  <si>
    <t>Campañas de concientización sobre las consecuencias de utilizar la leña</t>
  </si>
  <si>
    <t>Mujeres con enfermedades asociadas al uso de leña (EPOC, Cáncer Pulmonar y Tuberculosis) que inician tratamiento de sostén</t>
  </si>
  <si>
    <t>245.00</t>
  </si>
  <si>
    <t>Mujeres con enfermedades asociadas al uso de leña (EPOC, Cáncer Pulmonar y Tuberculosis) en seguimiento de tratamiento de sostén</t>
  </si>
  <si>
    <t>1,760.00</t>
  </si>
  <si>
    <t>Consulta</t>
  </si>
  <si>
    <t>Consultas subsecuentes de la Clínica de EPOC</t>
  </si>
  <si>
    <t>193.00</t>
  </si>
  <si>
    <t>Número de mujeres con diagnóstico de EPOC, Cáncer Pulmonar y Tuberculosis que egresan por mejoría</t>
  </si>
  <si>
    <t>57,289.00</t>
  </si>
  <si>
    <t>Receta</t>
  </si>
  <si>
    <t>Número de recetas surtidas a mujeres con padecimientos oncológicos</t>
  </si>
  <si>
    <t>7,034.00</t>
  </si>
  <si>
    <t>NBB</t>
  </si>
  <si>
    <t>Número de mujeres egresadas por mejoría</t>
  </si>
  <si>
    <t xml:space="preserve">NBB- Hospital General "Dr. Manuel Gea González"  NBV- Instituto Nacional de Cancerología  NCD- Instituto Nacional de Enfermedades Respiratorias Ismael Cosío Villegas  NDE- Instituto Nacional de Perinatología Isidro Espinosa de los Reyes  Secretaria de Salud </t>
  </si>
  <si>
    <t xml:space="preserve">Acceso limitado de la población que carece de seguridad social a servicios de salud de alta especialidad.  Proporcionar el suministro de medicamentos a las pacientes con padecimientos oncológicos, para su adecuado tratamiento y mejorar su calidad de vida.  En el Instituto se ha abogado por la salud respiratoria de las mujeres que por su dedicación al hogar en zonas marginadas, se exponen a concentraciones altas de humo de leña.   Anualmente en el INER se hospitalizan 148 pacientes con EPOC, de los cuales 76 son mujeres (51%) y de estas, 60 nunca han fumado pero si han cocinado con leña. La EPOC es la tercera causa de muerte en mujeres en el INER. La mortalidad por EPOC por humo de leña es igualmente alta en comparación con mujeres que fumaron tabaco.  Atención de mujeres con embarazo de alto riesgo, así como problemas ginecológicos que afectan la salud reproductiva.  Brindar, servicios médico hospitalarios con la mejor calidad, seguridad para los pacientes, aplicando la política de cero rechazo, con base a las áreas de especialización que otorga el Hospital de la Mujer así como a su capacidad física instalada. </t>
  </si>
  <si>
    <t>(Hospital General "Dr. Manuel Gea González")</t>
  </si>
  <si>
    <t>(Instituto Nacional de Enfermedades Respiratorias Ismael Cosío Villegas)</t>
  </si>
  <si>
    <t>Prestación de servicios en los diferentes niveles de atención a la salud</t>
  </si>
  <si>
    <t>E023</t>
  </si>
  <si>
    <r>
      <t>Acciones de mejora para el siguiente periodo
UR:</t>
    </r>
    <r>
      <rPr>
        <sz val="10"/>
        <rFont val="Adobe Caslon Pro"/>
        <family val="2"/>
      </rPr>
      <t xml:space="preserve"> X00
Se prevé un repunte importante en el avance de las metas programadas, una vez que se superen los contratiempos del único de la administración.</t>
    </r>
  </si>
  <si>
    <r>
      <t>Justificación de diferencia de avances con respecto a las metas programadas
UR:</t>
    </r>
    <r>
      <rPr>
        <sz val="10"/>
        <rFont val="Adobe Caslon Pro"/>
        <family val="2"/>
      </rPr>
      <t xml:space="preserve"> X00
El avance de estos indicadores se vio afectado por el inició de la administración, lo cual retrasó  la puesta en marcha de diversas actividades del programa como las pruebas tamizaje y en consecuencia, de las consultas de primera vez, por lo que no se logró atender a adolescentes en riesgo de consumir sustancias adictivas, o bien que consumen de manera experimental.</t>
    </r>
  </si>
  <si>
    <r>
      <t>Acciones realizadas en el periodo
UR:</t>
    </r>
    <r>
      <rPr>
        <sz val="10"/>
        <rFont val="Adobe Caslon Pro"/>
        <family val="2"/>
      </rPr>
      <t xml:space="preserve"> X00
Se llevó a cabo la aplicación de pruebas de tamizaje y consultas de primera vez en Centros Nueva Vida, en población adolescente, con el fin de detectar riesgos que incrementen la probabilidad de consumo de sustancias adictivas y brindar la atención temprana a estos casos.</t>
    </r>
  </si>
  <si>
    <t>0.32</t>
  </si>
  <si>
    <t>UR: X00</t>
  </si>
  <si>
    <t>221,250.00</t>
  </si>
  <si>
    <t>X00</t>
  </si>
  <si>
    <t>Porcentaje de consultas de primera vez otorgadas en Centros Nueva Vida</t>
  </si>
  <si>
    <t>1,053,770.00</t>
  </si>
  <si>
    <t>Porcentaje del alumnado con pruebas de tamizaje</t>
  </si>
  <si>
    <t xml:space="preserve">X00- Centro Nacional para la Prevención y el Control de las Adicciones </t>
  </si>
  <si>
    <t xml:space="preserve">En los últimos veinte años el uso, abuso y dependencia de tabaco, alcohol y otras drogas se ha convertido en uno de los mayores problemas de salud y seguridad pública en el mundo, lo que se presenta como un reto de gran importancia por superar, sobre todo en cuanto a los recursos e infraestructura que se requieren para su atención . Se ha intensificado en todo el país el desarrollo de acciones universales contra las adicciones; se ha promovido ampliamente la participación interinstitucional e intersectorial, así como la corresponsabilidad de la comunidad en el desarrollo de acciones preventivas universales y de tratamiento; también se han consolidado las acciones preventivas en la red de Centros Nueva Vida del Centro Nacional para la Prevención y el Control de las Adicciones. De acuerdo a los resultados de la ENA 2011, las prevalencias de consumo de drogas son bajas, el consumo de cualquier droga es de 1.6% y de 1.5% para cualquier droga ilegal, con relación al 2008, las prevalencias se mantienen iguales. Para los hombres, el mayor consumo es de mariguana, le siguen inhalables y finalmente cocaína; no obstante, ninguno de los incrementos es estadísticamente significativo. Lo mismo ocurre con las mujeres, aunque sus prevalencias son menores a las mostradas por los hombres. </t>
  </si>
  <si>
    <t>(Centro Nacional para la Prevención y el Control de las Adicciones)</t>
  </si>
  <si>
    <t>Prevención y atención contra las adicciones</t>
  </si>
  <si>
    <t>E025</t>
  </si>
  <si>
    <r>
      <t>Acciones de mejora para el siguiente periodo
UR:</t>
    </r>
    <r>
      <rPr>
        <sz val="10"/>
        <rFont val="Adobe Caslon Pro"/>
        <family val="2"/>
      </rPr>
      <t xml:space="preserve"> R00
Con el presupuesto asignado solo se cubre la primera dosis de vacuna VPH, quedando pendiente la 2ª dosis, es necesario asegurar la adquisición completa de ambas dosis durante el presente periodo presupuestario. La aplicación del esquema completo es indispensable, por lo que debe informarse de la importancia de ello, a fin de garantizar el apego al intervalo recomendado.   </t>
    </r>
  </si>
  <si>
    <r>
      <t>Justificación de diferencia de avances con respecto a las metas programadas
UR:</t>
    </r>
    <r>
      <rPr>
        <sz val="10"/>
        <rFont val="Adobe Caslon Pro"/>
        <family val="2"/>
      </rPr>
      <t xml:space="preserve"> R00
Sin información</t>
    </r>
  </si>
  <si>
    <r>
      <t>Acciones realizadas en el periodo
UR:</t>
    </r>
    <r>
      <rPr>
        <sz val="10"/>
        <rFont val="Adobe Caslon Pro"/>
        <family val="2"/>
      </rPr>
      <t xml:space="preserve"> R00
En Noviembre del 2008, dio inicio la aplicación de la vacuna Tetravalente, contra la infección del VPH, que protege  de la infección por dos virus de alto riesgo de provocar  cáncer cervicouterino, 16 y 18 y dos virus de bajo riesgo, 6 y 11 en adolescentes femeninas de 12 a 16 años de edad, habitantes de los 125 municipios con menor índice de desarrollo humano de los estados de Chiapas, Durango, Guerrero, Nayarit, Oaxaca, Puebla y Veracruz. Durante 2012 se inició la aplicación de la vacuna contra VPH en niñas de quinto año de primaria y de 11 años no escolarizadas. En febrero de 2012, el Consejo Nacional de Vacunación (CONAVA) acordó que el grupo poblacional a vacunar serán las niñas en 5º grado de primaria y  las niñas de 11 años de edad no escolarizadas, la Política de Vacunación contra la infección por Virus del Papiloma Humano, se ha recomendado aplicar la vacuna con el esquema extendido de 0-6-60 meses.  </t>
    </r>
  </si>
  <si>
    <t>UR: R00</t>
  </si>
  <si>
    <t>725,190.00</t>
  </si>
  <si>
    <t>R00</t>
  </si>
  <si>
    <t xml:space="preserve">Niñas en 5º grado de primaria y  las niñas de 11 años de edad no escolarizadas, vacunas para la prevención del VPH </t>
  </si>
  <si>
    <t xml:space="preserve"> R00- Centro Nacional para la Salud de la Infancia y la Adolescencia </t>
  </si>
  <si>
    <t xml:space="preserve">Desde hace más de 25 años se ha reconocido la importancia del virus del papiloma humano (VPH) como agente causal del cáncer cérvico uterino. El VPH es un virus DNA, perteneciente a la familia Papilloma viridiae con preferencia por infectar la piel y mucosas del ser humano; dentro de esta gran familia se han descrito más de 100 tipos. Por lo menos 30 de ellos se han aislado de las regiones urogenitales y de éstos, 15 han sido considerados de alto riesgo por su capacidad oncógena para cáncer cérvico uterino.  En el año 2000 se notificaron 10,393 casos de infección por Virus del Papiloma humano en el país, esta cifra ha ido en ascenso paulatino y para el año 2008 se duplicaron los casos reportados, llegando la cifra a  23,418 casos. De todos los casos, el 95% se presenta en mujeres, dentro de las cuales, entre el 15 y 22% de casos se presentan en el grupo de edad de  20-24 años, entre el 21 y 33% de 25-44 años y del 25 al 35% en el grupo de 45-49 años. El papel causal de las infecciones por Virus del Papiloma Humano (VPH) en mujeres en el desarrollo de Cáncer Cérvico-uterino ha quedado documentado más allá de cualquier duda razonable. Existen alrededor de 100 tipos de VPH que infectan al ser humano, por lo menos 30 infectan el área genital, 15 tipos VPH son de alto riesgo para cáncer. </t>
  </si>
  <si>
    <t>(Centro Nacional para la Salud de la Infancia y la Adolescencia)</t>
  </si>
  <si>
    <t>Reducción de enfermedades prevenibles por vacunación</t>
  </si>
  <si>
    <t>E036</t>
  </si>
  <si>
    <r>
      <t>Acciones de mejora para el siguiente periodo
UR:</t>
    </r>
    <r>
      <rPr>
        <sz val="10"/>
        <rFont val="Adobe Caslon Pro"/>
        <family val="2"/>
      </rPr>
      <t xml:space="preserve"> NDE
En el INPer durante el trimestre se incorporaron las especialidades de psiquiatría y cirugía general con lo que se llegan a 25 especialidades para la consulta externa. Se incrementaron las consultas de valoración de 50 a 75 diarias. Se implemento la modalidad de confirmación de cita por vía telefónica, contando con cinco días para reiterar la asistencia o de lo contrario poder asignar el horario a otro usuario.  Se modificó el tríptico que contiene los criterios de admisión y su actualización en la página WEB institucional.   </t>
    </r>
  </si>
  <si>
    <r>
      <t>Justificación de diferencia de avances con respecto a las metas programadas
UR:</t>
    </r>
    <r>
      <rPr>
        <sz val="10"/>
        <rFont val="Adobe Caslon Pro"/>
        <family val="2"/>
      </rPr>
      <t xml:space="preserve"> NDE
Durante el primer trimestre, como consecuencia de una ligera disminución en la demanda del servicio médico en el Instituto el número de consultas totales presenta una pequeña baja para este trimestre, sin embargo, se espera un incremento en las consultas para los siguientes trimestres, resultado de la estrategia implementada de elevar el número de fichas para valoración. </t>
    </r>
  </si>
  <si>
    <r>
      <t>Acciones realizadas en el periodo
UR:</t>
    </r>
    <r>
      <rPr>
        <sz val="10"/>
        <rFont val="Adobe Caslon Pro"/>
        <family val="2"/>
      </rPr>
      <t xml:space="preserve"> NDE
Durante el periodo el porcentaje de consultas a mujeres en relación al total de consultas alcanzado fue de 90.7 diferencia entra las cifras 28,317 y 31,213, contra el 92.6 resultado de las consultas 33,298, 35,966 programado con una diferencia de 1.9 porcentual.  El total de consultas otorgadas fue de 31,213 de las cuales 27,730 fueron otorgadas por las especialidades de la Consulta Externa y 4,425 en el servicio de urgencias. Durante este trimestre las especialidades que sobresalieron fueron: Ginecología 4,176 consultas, obstetricia 3,577,  medicina materno fetal con 1,951, oncología 1,702, psicología 1,602, endocrinología 1,271 y biología de la reproducción 945. Dentro del área de seguimiento pediátrico las principales especiales: Consultas de pediatría 1,017, estimulación neuromotora 937, antropometría 885, comunicación humana 811 y psicología 439.    </t>
    </r>
  </si>
  <si>
    <t>1.81</t>
  </si>
  <si>
    <t>2.25</t>
  </si>
  <si>
    <t>37.91</t>
  </si>
  <si>
    <t>91.20</t>
  </si>
  <si>
    <t>Porcentaje de consultas otorgadas a mujeres respecto al total de consultas.</t>
  </si>
  <si>
    <t xml:space="preserve">Desarrollar las actividades administrativas que permiten continuar la labor asistencial, docente y de investigación en el Instituto. </t>
  </si>
  <si>
    <t>37.9</t>
  </si>
  <si>
    <t>Actividades de apoyo administrativo</t>
  </si>
  <si>
    <r>
      <t>Acciones de mejora para el siguiente periodo
UR:</t>
    </r>
    <r>
      <rPr>
        <sz val="10"/>
        <rFont val="Adobe Caslon Pro"/>
        <family val="2"/>
      </rPr>
      <t xml:space="preserve"> NDE
Se aplicarán las encuestas de autoevaluación de control interno, cuyos resultados son enviados por la SFP, y darán origen al Programa de Trabajo de Control Interno. Se llevó a cabo el diagnóstico de estructura orgánica, procesos internos y gastos de operación, que revisará la SHCP.</t>
    </r>
  </si>
  <si>
    <r>
      <t>Justificación de diferencia de avances con respecto a las metas programadas
UR:</t>
    </r>
    <r>
      <rPr>
        <sz val="10"/>
        <rFont val="Adobe Caslon Pro"/>
        <family val="2"/>
      </rPr>
      <t xml:space="preserve"> NDE
El indicador establecido es anual, las acciones se están realizando conforme los calendarios de cada programa.</t>
    </r>
  </si>
  <si>
    <r>
      <t>Acciones realizadas en el periodo
UR:</t>
    </r>
    <r>
      <rPr>
        <sz val="10"/>
        <rFont val="Adobe Caslon Pro"/>
        <family val="2"/>
      </rPr>
      <t xml:space="preserve"> NDE
Se llevaron a cabo acciones en los 11 programas gubernamentales: Control Interno, Programa de Mejora de la Gestión, Norma para la Igualdad Laboral, Programa Nacional de reducción de gasto público, Cadenas productivas, Transparencia y Combate a la Corrupción, Ley Federal de Transparencia y Acceso a la Información Pública Gubernamental, Sistema de Evaluación del Desempeño, Equidad de Género, Certificación ante el Consejo de Salubridad General y el Programa Anual de Trabajo 2013 del INPer.</t>
    </r>
  </si>
  <si>
    <t>0.19</t>
  </si>
  <si>
    <t>4.42</t>
  </si>
  <si>
    <t>Atención de Programas Gubernamentales</t>
  </si>
  <si>
    <t xml:space="preserve">Apoyar el cumplimiento de la misión institucional, en lo relativo a la prestación de servicios asistenciales, a través de la fiscalización de las funciones. </t>
  </si>
  <si>
    <t>482</t>
  </si>
  <si>
    <t>4.4</t>
  </si>
  <si>
    <r>
      <t>Acciones de mejora para el siguiente periodo
UR:</t>
    </r>
    <r>
      <rPr>
        <sz val="10"/>
        <rFont val="Adobe Caslon Pro"/>
        <family val="2"/>
      </rPr>
      <t xml:space="preserve"> NDE
El Sistema de Expediente Clínico Electrónico sigue mejorando en sus procesos de captura, tratando de integrar toda la productividad de los servicios que se encuentran en la Consulta Externa para con ello obtener un mejor registro.  Se incremento el número de fichas de valoración con la finalidad de aumentar a nuestras pacientes de primera vez, buscando a la par reducir los tiempos de espera entre la solicitud de consulta de valoración y la atención de la misma.  Se ampliaron los criterios de valoración en la preconsulta para que todas las mujeres valoradas puedan cumplir con los requisitos vinculando a las acciones clínicas las políticas institucionales, pero garantizando la equidad y una atención de calidad.  
</t>
    </r>
    <r>
      <rPr>
        <b/>
        <sz val="10"/>
        <rFont val="Adobe Caslon Pro"/>
        <family val="2"/>
      </rPr>
      <t/>
    </r>
  </si>
  <si>
    <r>
      <t>Justificación de diferencia de avances con respecto a las metas programadas
UR:</t>
    </r>
    <r>
      <rPr>
        <sz val="10"/>
        <rFont val="Adobe Caslon Pro"/>
        <family val="2"/>
      </rPr>
      <t xml:space="preserve"> NDE
Durante el primer trimestre disminuyó en número de consultas de primera vez a 1,663 de las 1,687 programadas, esto se debió a que la demanda de pacientes no fue la esperada y aunque la diferencia es mínima 1.4% se estás realizando las siguientes acciones:  Se realizaron 1,551 aperturas de expedientes en consulta externa y 112 a paciente que ingresaron por urgencia. El 92.7% de las pacientes a las que se les abrió expediente no cuentan con ningún tipo de seguridad social y el 7.3% con algún tipo de seguridad social son pacientes que debido a la patología presentada requieren de una atención especializada y que amerita de su seguimiento en el Instituto.  En cuanto a los niveles socioeconómicos otorgados a las pacientes de nuevo ingreso el 97.3 se encuentran entre los niveles 1 y 4 de acuerdo al estudio que les realiza trabajo social.  En la consulta externa las especialidades que brindaron mayor número de consultas de primera vez fueron: ginecología con 525 consultas, obstetricia con 570, oncología 466 y clínica de la adolescencia. 177 consultas.    
</t>
    </r>
    <r>
      <rPr>
        <b/>
        <sz val="10"/>
        <rFont val="Adobe Caslon Pro"/>
        <family val="2"/>
      </rPr>
      <t/>
    </r>
  </si>
  <si>
    <r>
      <t>Acciones realizadas en el periodo
UR:</t>
    </r>
    <r>
      <rPr>
        <sz val="10"/>
        <rFont val="Adobe Caslon Pro"/>
        <family val="2"/>
      </rPr>
      <t xml:space="preserve"> NDE
Durante el trimestre se otorgaron 1,663 consultas de primera vez, obteniendo un 98.58% de pacientes atendidas contra las 1,687 programadas en el periodo.     
</t>
    </r>
  </si>
  <si>
    <t>1.03</t>
  </si>
  <si>
    <t>1.30</t>
  </si>
  <si>
    <t>15.44</t>
  </si>
  <si>
    <t>6,317.00</t>
  </si>
  <si>
    <t>Nuevos casos atendidos</t>
  </si>
  <si>
    <t xml:space="preserve">Atención de mujeres con embarazo de alto riesgo, así como con problemas ginecológicos que afectan la salud reproductiva. </t>
  </si>
  <si>
    <t>15.4</t>
  </si>
  <si>
    <t>Calidad en Salud e Innovación</t>
  </si>
  <si>
    <r>
      <t>Acciones de mejora para el siguiente periodo
UR:</t>
    </r>
    <r>
      <rPr>
        <sz val="10"/>
        <rFont val="Adobe Caslon Pro"/>
        <family val="2"/>
      </rPr>
      <t xml:space="preserve"> R00
Sin información.</t>
    </r>
  </si>
  <si>
    <r>
      <t>Justificación de diferencia de avances con respecto a las metas programadas
UR:</t>
    </r>
    <r>
      <rPr>
        <sz val="10"/>
        <rFont val="Adobe Caslon Pro"/>
        <family val="2"/>
      </rPr>
      <t xml:space="preserve"> R00
Sin información.</t>
    </r>
  </si>
  <si>
    <r>
      <t>Acciones realizadas en el periodo
UR:</t>
    </r>
    <r>
      <rPr>
        <sz val="10"/>
        <rFont val="Adobe Caslon Pro"/>
        <family val="2"/>
      </rPr>
      <t xml:space="preserve"> R00
Durante este trimestre se elaboro el plan de trabajo anual de la Estrategia, se re plantearon los objetivos específicos para este año, los cuales serán: dar continuidad a la estandarización de las acciones en materia de salud a fin de fortalecer la prevención, detección temprana y referencia oportuna de los casos nuevos de pacientes con alteraciones sexuales congénitas ligadas a cromosomas a nivel nacional, Continuar la promoción entre el personal médico la importancia del diagnóstico y referencia oportunos, así como el manejo multidisciplinario de estas enfermedades y sus complicaciones; con la finalidad de evitar o minimizar sus secuelas en la vida adulta. Además de buscar la inclusión de la Hormona de Crecimiento al  catálogo de intervenciones del Seguro Médico para una Nueva Generación, con la finalidad de incluir las definiciones y la cobertura de los servicios relacionados.  También se preparo la estrategia a seguir para la Vinculación continúa con las Entidades Federativas con el fin de supervisar el funcionamiento de la Estrategia de prevención, diagnóstico y referencia de malformaciones congénitas, endocrinológicas y del desarrollo sexual y el cronograma de trabajo.  </t>
    </r>
  </si>
  <si>
    <t>2.52</t>
  </si>
  <si>
    <t>2.00</t>
  </si>
  <si>
    <t>Curso</t>
  </si>
  <si>
    <t xml:space="preserve">Número de cursos de capacitación     </t>
  </si>
  <si>
    <t xml:space="preserve">R00- Centro Nacional para la Salud de la Infancia y la Adolescencia </t>
  </si>
  <si>
    <t>Las alteraciones cromosómicas son bastante comunes, afectando a 7 de cada 1000 niños nacidos vivos y representan cerca del 50% de todos los abortos espontáneos del primer trimestre, además son causa importante de un gran número de malformaciones congénitas y retraso mental.  Los defectos que causan estas alteraciones se deben a un exceso o deficiencia en la dosis génica contenida en los cromosomas involucrados.</t>
  </si>
  <si>
    <t>250</t>
  </si>
  <si>
    <t>2.5</t>
  </si>
  <si>
    <t>Promoción de la salud, prevención y control de enfermedades crónico degenerativas y transmisibles y lesiones</t>
  </si>
  <si>
    <t>P014</t>
  </si>
  <si>
    <r>
      <t>Acciones de mejora para el siguiente periodo
UR:</t>
    </r>
    <r>
      <rPr>
        <sz val="10"/>
        <rFont val="Adobe Caslon Pro"/>
        <family val="2"/>
      </rPr>
      <t xml:space="preserve"> K00
Ninguno
</t>
    </r>
    <r>
      <rPr>
        <b/>
        <sz val="10"/>
        <rFont val="Adobe Caslon Pro"/>
        <family val="2"/>
      </rPr>
      <t>UR:</t>
    </r>
    <r>
      <rPr>
        <sz val="10"/>
        <rFont val="Adobe Caslon Pro"/>
        <family val="2"/>
      </rPr>
      <t xml:space="preserve"> NCD
El sistema Medsys hospitalario no aporta datos completos ni permite emitir reportes detallados de la población. Es necesario que se instale una base de datos eficiente para que la información que se requiera se tenga oportunamente. Esta base de datos debe ser no sólo para el CIENI sino para todo el Instituto.    El CIENI ha diseñado una base de datos para este fin, debido a que el INER no cuenta con personal de trabajo social y administrativo suficiente para cubrir la demanda poblacional. Esta base de datos estará permitiendo en los trimestres subsecuentes contar cada vez con información mas detallada de indicadores de procesos (componentes).    Se han identificado obstáculos en la realización de pruebas de VIH ?en particular en mujeres embarazadas- debido a la falta de consejeros capacitados y actualizados en muchos lugares. El CIENI esta colaborando con la jurisdicción de Tlalpan para capacitar a los consejeros de los centros de salud.   
</t>
    </r>
    <r>
      <rPr>
        <b/>
        <sz val="10"/>
        <rFont val="Adobe Caslon Pro"/>
        <family val="2"/>
      </rPr>
      <t>UR:</t>
    </r>
    <r>
      <rPr>
        <sz val="10"/>
        <rFont val="Adobe Caslon Pro"/>
        <family val="2"/>
      </rPr>
      <t xml:space="preserve"> NCG
La mortalidad por  VIH/SIDA en el país muestra un incremento en el número de mujeres que mueren por esta causa y una reducción acelerada de la mortalidad masculina.
</t>
    </r>
    <r>
      <rPr>
        <b/>
        <sz val="10"/>
        <rFont val="Adobe Caslon Pro"/>
        <family val="2"/>
      </rPr>
      <t>UR:</t>
    </r>
    <r>
      <rPr>
        <sz val="10"/>
        <rFont val="Adobe Caslon Pro"/>
        <family val="2"/>
      </rPr>
      <t xml:space="preserve"> NDE
Se realizan los esfuerzos necesarios para atender a toda aquella paciente que es seropositiva otorgándole terapias antirretrovirales las cuales han tenido una evolución adecuada y sin complicaciones evitando así la transmisión vertical.    </t>
    </r>
  </si>
  <si>
    <r>
      <t>Justificación de diferencia de avances con respecto a las metas programadas
UR:</t>
    </r>
    <r>
      <rPr>
        <sz val="10"/>
        <rFont val="Adobe Caslon Pro"/>
        <family val="2"/>
      </rPr>
      <t xml:space="preserve"> K00
No existe ninguna, ya que en cumplimiento a las políticas nacionales de igualdad de oportunidades entre mujeres y hombres, se les proporciona el acceso a TAR toda persona viviendo con VIH que lo requieren y que acude a los servicios de salud. 
</t>
    </r>
    <r>
      <rPr>
        <b/>
        <sz val="10"/>
        <rFont val="Adobe Caslon Pro"/>
        <family val="2"/>
      </rPr>
      <t>UR:</t>
    </r>
    <r>
      <rPr>
        <sz val="10"/>
        <rFont val="Adobe Caslon Pro"/>
        <family val="2"/>
      </rPr>
      <t xml:space="preserve"> NCD
El indicador Número de mujeres que asistieron a los talleres psicoeducativos, registro una variacion 57porciento mayor a lo programado para el periodo. Debido al número absoluto de mujeres que se esperan, un aumento ligero en número de personas se traduce en un gran aumento porcentual.   El indicador Número de mujeres que recibieron una prueba de VPH en el periodo fue calculado, basado en datos del último trimestre de 2012, cuando arranco el proyecto, a un valor absoluto anual para 2013 de 34 mujeres, dividido en cuatro trimestres, representando entre 8 y 9 mujeres por trimestre. Sin embargo, el protocolo ha establecido mecanismos para aumentar el número de mujeres que aceptan participar en el estudio y realizarse la prueba de deteccion, e indudablemente los resultados del primer trimestre muestran que estos mecanismos estan funcionando ya que se logro que casi el triple de mujeres se realizaran prueba de deteccion de VPH. Se observara si esta tendencia a la alza se mantiene en los siguientes trimestres.   El indicador Número de mujeres reclutadas al protocolo de investigación de embarazadas, a quienes se les realizaron pruebas de detección registro una disminucion del 20porciento con respecto a lo programado para el periodo. Este es un protocolo que comenzo en el 2012, pero con un inicio lento debido a cuestiones logisticas. Se programaron las metas para el 2013 basado en la aceleracion que se esperaba para el proyecto colaborativo, sin embargo, aun quedan algunos desafios logisticos por resolver, por lo que se espera que para los siguientes trimestres si se alcancen las metas programadas.  
</t>
    </r>
    <r>
      <rPr>
        <b/>
        <sz val="10"/>
        <rFont val="Adobe Caslon Pro"/>
        <family val="2"/>
      </rPr>
      <t>UR:</t>
    </r>
    <r>
      <rPr>
        <sz val="10"/>
        <rFont val="Adobe Caslon Pro"/>
        <family val="2"/>
      </rPr>
      <t xml:space="preserve"> NCG
La detección y seguimiento a pacientes con VIH/SIDA, es una actividad permanente que el Instituto ofrece a todas las personas mayores de edad que no cuentan con un servicio de Seguridad Social alterno. Los procedimientos de diagnóstico, seguimiento y control a los pacientes reclutados, pueden realizarse satisfactoriamente con la infraestructura existente, pero la limitante es, la capacidad que tiene el Instituto para recibir a nuevos pacientes ya que la enfermedad es por contagio y todavía no existe cura alguna, por lo que siempre está en aumento el número de población infectada.  La mayoría de los pacientes que atiende son de género masculino y en el tercer trimestre del año 2013,  correspondieron el 88.32% de las personas que asistieron a recibir servicios, (n=908). De ellos, el 50.24% correspondió al grupo de edad comprendido entre los 30 a 44 años, que constituye la mayor población de control de seguimiento, seguido del grupo de edad comprendido entre los 45 a 59 años con el 32.41%.  
</t>
    </r>
    <r>
      <rPr>
        <b/>
        <sz val="10"/>
        <rFont val="Adobe Caslon Pro"/>
        <family val="2"/>
      </rPr>
      <t>UR:</t>
    </r>
    <r>
      <rPr>
        <sz val="10"/>
        <rFont val="Adobe Caslon Pro"/>
        <family val="2"/>
      </rPr>
      <t xml:space="preserve"> NDE
Durante el periodo la meta fue superada, la diferencia entre los 2,000 exámenes de laboratorio para la detección de VIH/SIDA programados contra los 2,336 realizados es de 336 estudios más, esto se debe fundamentalmente a que la demanda de atención por parte de las pacientes en el INPer fue superior, si embargo el Instituto realiza esfuerzos para llegar al diagnóstico certero y establecer un tratamiento eficaz, por lo que es necesario la realización de estudios de detección para proporcionar a la población seguridad y atención integral oportuna.  </t>
    </r>
  </si>
  <si>
    <r>
      <t>Acciones realizadas en el periodo
UR:</t>
    </r>
    <r>
      <rPr>
        <sz val="10"/>
        <rFont val="Adobe Caslon Pro"/>
        <family val="2"/>
      </rPr>
      <t xml:space="preserve"> K00
En el primer  trimestre, se proporcionó TAR a 12,263 mujeres, con lo que se mantiene el acceso universal a tratamiento de mujeres y hombres que son  detectados en los servicios de la Secretaría de Salud. 
</t>
    </r>
    <r>
      <rPr>
        <b/>
        <sz val="10"/>
        <rFont val="Adobe Caslon Pro"/>
        <family val="2"/>
      </rPr>
      <t>UR:</t>
    </r>
    <r>
      <rPr>
        <sz val="10"/>
        <rFont val="Adobe Caslon Pro"/>
        <family val="2"/>
      </rPr>
      <t xml:space="preserve"> NCD
Se ha hecho un gran énfasis en mejorar y ampliar la claboración con la jurisdicción sanitaria de Tlalpan para proporcionar consejería, pruebas de VIH y otras ITS a las mujeres embarazadas de la delegación.  Se han ampliado también los servicios ofrecidos a mujeres, proporcionándoles la prueba de Virus de Papiloma Humano (VPH), para prevenir cáncer cervico-uterino.
</t>
    </r>
    <r>
      <rPr>
        <b/>
        <sz val="10"/>
        <rFont val="Adobe Caslon Pro"/>
        <family val="2"/>
      </rPr>
      <t>UR:</t>
    </r>
    <r>
      <rPr>
        <sz val="10"/>
        <rFont val="Adobe Caslon Pro"/>
        <family val="2"/>
      </rPr>
      <t xml:space="preserve"> NCG
1.- Durante el primer trimestre del 2013 se realizaron un total de 899 estudios de carga viral y de ellos 391 fueron en hombres de 30 a 44 años (el 43.49%), seguido por hombres de 45 a 59 años: 257 (26.58 %) y 74 (08.23%) correspondieron a hombres entre 15 a 29 años de edad, Siendo estos 3 grupos los más representativos.  En cuanto a las mujeres, se realizaron 114 estudios de carga viral representando al 12.68% de la totalidad de estudios realizados, de los cuales, 46 estudios (5.11%) correspondieron al grupo de entre 30 a 44 años y 35 estudios con el (3.89%), correspondieron al grupo 45 a 59 años, seguido el  grupo de 15 a 29 años con 19 estudios correspondiendo al 2.11%, siendo estos grupos de las mujeres los más representativos.  2.- También se realizaron 910 estudios de CD4, de los cuales 397 (43.62%) correspondieron a hombres entre 30 a 44 años, 256 (28.13%) correspondieron a hombres entre 45 a 59 años y 78 (8.57%) correspondieron a hombres entre 15 a 29 años de edad, siendo los grupos más representativos.  Se realizaron un total de 116 estudios de cd4 a las mujeres, representando el 12.74% de la totalidad de los estudios. El 5.05%, con 46 estudios, correspondieron al grupo de 30 a 44 años, el 3.84% con 35 estudios al grupo de 45 a 59 años, seguidos por el grupo de 15 a 29 años con 19 estudios (2.8%), Siendo estos 3 grupos los más representativos de la mujeres.  3.- Se realizó un total de 3,618 estudios de cargas virales y 3,327 estudios de CD4 a una población, independientemente de su edad, no tienen  registro institucional.  4.- En general seguir brindado atención al paciente con infección por VIH proporcionando un servicio especializado multidisciplinario, que resulta ser complejo y costoso, promoviendo la adherencia al tratamiento. Obtener un acceso continuo a los servicios, evitando complicaciones tales como infecciones por gérmenes oportunistas.  
</t>
    </r>
    <r>
      <rPr>
        <b/>
        <sz val="10"/>
        <rFont val="Adobe Caslon Pro"/>
        <family val="2"/>
      </rPr>
      <t>UR:</t>
    </r>
    <r>
      <rPr>
        <sz val="10"/>
        <rFont val="Adobe Caslon Pro"/>
        <family val="2"/>
      </rPr>
      <t xml:space="preserve"> NDE
Durante el periodo se realizaron realizaron 2,336 estudios VIH/SIDA cifra superior a la programada 2,000, representando un avance del 116% . El laboratorio de inmunología realizó 744 estudios, banco de sangre 128 y se realizaron 481 pruebas de ORAQUICK</t>
    </r>
  </si>
  <si>
    <t>0.55</t>
  </si>
  <si>
    <t>77.17</t>
  </si>
  <si>
    <t>UR: NCG</t>
  </si>
  <si>
    <t>70.94</t>
  </si>
  <si>
    <t>0.67</t>
  </si>
  <si>
    <t>79.82</t>
  </si>
  <si>
    <t>UR: K00</t>
  </si>
  <si>
    <t>79.84</t>
  </si>
  <si>
    <t>5,310.00</t>
  </si>
  <si>
    <t>Examen</t>
  </si>
  <si>
    <t>Prevención  del VIH/SIDA</t>
  </si>
  <si>
    <t>NCG</t>
  </si>
  <si>
    <t>Mujeres atendidas en el Instituto con VIH/SIDA</t>
  </si>
  <si>
    <t xml:space="preserve">Número de proyectos de investigación </t>
  </si>
  <si>
    <t>660.00</t>
  </si>
  <si>
    <t>Número de mujeres reclutadas al protocolo de investigación, a quienes se les realizaron pruebas de detección</t>
  </si>
  <si>
    <t>93.00</t>
  </si>
  <si>
    <t>Porcentaje de pacientes con VIH/SIDA que no cuentan con Seguridad Social atendidos en el CIENI desagregado por sexo</t>
  </si>
  <si>
    <t>Porcentaje de proyectos iniciados</t>
  </si>
  <si>
    <t>Porcentaje de mujeres atendidas en las diferentes especialidades que otorga el CIENI</t>
  </si>
  <si>
    <t>6.90</t>
  </si>
  <si>
    <t>Porcentaje de personas con VIH/SIDA atendidas en los servicios de Consulta Externa, Urgencias, Hospitalización y CIENI desagregado por sexo</t>
  </si>
  <si>
    <t>34.00</t>
  </si>
  <si>
    <t>Número de mujeres que recibieron una prueba de VPH en el periodo</t>
  </si>
  <si>
    <t>85.20</t>
  </si>
  <si>
    <t>Porcentaje de egresos por mejoría de pacientes con VIH/SIDA desagregado por sexo</t>
  </si>
  <si>
    <t>28.00</t>
  </si>
  <si>
    <t>Número de mujeres que asistieron al taller psicoeducativo</t>
  </si>
  <si>
    <t>1.10</t>
  </si>
  <si>
    <t>Promedio</t>
  </si>
  <si>
    <t>Promedio de estudios procesados en el CIENI por paciente atendido</t>
  </si>
  <si>
    <t>K00</t>
  </si>
  <si>
    <t>Proyectos de prevención en VIH/SIDA/ITS  dirigidos a mujeres, que cumplieron con los criterios técnicos definidos por el CENSIDA.</t>
  </si>
  <si>
    <t>12,810.00</t>
  </si>
  <si>
    <t>Mujeres en tratamiento antirretroviral (TARV) en la Secretaría de Salud.</t>
  </si>
  <si>
    <t xml:space="preserve"> K00- Centro Nacional para la Prevención y el Control del VIH/SIDA  NCD- Instituto Nacional de Enfermedades Respiratorias Ismael Cosío Villegas  NCG- Instituto Nacional de Ciencias Médicas y Nutrición Salvador Zubirán  NDE- Instituto Nacional de Perinatología Isidro Espinosa de los Reyes </t>
  </si>
  <si>
    <t xml:space="preserve">Existe una mayor vulnerabilidad social y biológica de las mujeres en comparación de sus pares (hombres heterosexuales). Las mujeres que viven con VIH, han sido infectadas de sus parejas heterosexuales. La concentración histórica de la epidemia en hombres que tiene sexo con otros hombres (y también con mujeres en muchos casos), hace recomendable focalizar muchas de las estrategias en esta población de riesgo, para evitar el impacto desmesurado del VIH/SIDA en los HSH y evitar la feminización de la epidemia. En 1998, se comenzó a dar tratamientos ARV en la población sin seguridad social, a dos grupos: mujeres embarazadas y a la población de niños recién nacidos. A finales del 2003, el país logra el acceso universal a tratamiento, por lo que a partir de ese año se proporciona medicamentos ARV  a la totalidad de mujeres y hombres que lo requieren y que acuden a los servicios de salud para solicitarlo. El reto actual del país es mantener el acceso universal a TAR.   La proporción de mujeres que viven con VIH atendidas en este periodo (14%) es similar a los informes oficiales de la SSA,  Es importante considerar que las características de la epidemia muestran que habrá un aumento paulatino pero consistente en el número de mujeres con la infección. Sin embargo, el número de mujeres afectadas por la infección, en sus parejas o familiares, es mucho mayor. El trabajo del CIENI se enfoca a ambas poblaciones. Más aún, es importante reconocer que la mayoría de las transmisiones provienen de hombres infectados. Por tanto, las intervenciones de tratamiento y consejería en hombres, tendrá implicaciones importantes en la tasa de incidencia de la infección por VIH en mujeres.  Además existe una brecha importante en la prevención de la transmisión vertical del VIH en mujeres embarazadas, ya que no en todos los centros se puede ofrecer la prueba y la consejería. Esta ultima es vital para asegurar el seguimiento clínico y tratamiento en casos que resulten positivos para poder proteger la salud de la mujer y evitar la transmisión a los productos.  Otra brecha de género importante es la falta de información sobre mujeres trans (transexuales o transgénero). Esta falta de información esta dada porque no existen en los sistemas de captura de información actuales en el país, casillas para recabar información sobre mujeres trans, que quedan englobadas entre los hombres, perdiéndose datos vitales sobre su situación de riesgo y problemáticas particulares. El CIENI esta comenzando a plantear una estrategia y un proyecto para hacer frente a esta situación y poder obtener información detallada sobre esta población con el fin de brindarle mejores servicios.   Debido al carácter multidisciplinario y especializado de su atención médica, el INCMNSZ se ha convertido actualmente en un centro de referencia en México para atención de pacientes con infección por VIH. La Clínica de VIH del INCMNSZ atiende actualmente aproximadamente a 1300 pacientes activos, ha atendido un total de 2800 acumulados y recibe aproximadamente 150 pacientes internados al año de los cuales el 20% son mujeres.  Detección oportuna de VIH y otras ITS en las pacientes, a fin de evitar la transmisión vertical al producto de la concepción. </t>
  </si>
  <si>
    <t>(Centro Nacional para la Prevención y el Control del VIH/SIDA)</t>
  </si>
  <si>
    <t>(Instituto Nacional de Ciencias Médicas y Nutrición Salvador Zubirán)</t>
  </si>
  <si>
    <t>229.4</t>
  </si>
  <si>
    <t>Prevención y atención de VIH/SIDA y otras ITS</t>
  </si>
  <si>
    <t>P016</t>
  </si>
  <si>
    <r>
      <t>Acciones de mejora para el siguiente periodo
UR:</t>
    </r>
    <r>
      <rPr>
        <sz val="10"/>
        <rFont val="Adobe Caslon Pro"/>
        <family val="2"/>
      </rPr>
      <t xml:space="preserve"> NBV
Sin información
</t>
    </r>
    <r>
      <rPr>
        <b/>
        <sz val="10"/>
        <rFont val="Adobe Caslon Pro"/>
        <family val="2"/>
      </rPr>
      <t>UR:</t>
    </r>
    <r>
      <rPr>
        <sz val="10"/>
        <rFont val="Adobe Caslon Pro"/>
        <family val="2"/>
      </rPr>
      <t xml:space="preserve"> M7F
Dar seguimiento al avance de los subproyectos
</t>
    </r>
    <r>
      <rPr>
        <b/>
        <sz val="10"/>
        <rFont val="Adobe Caslon Pro"/>
        <family val="2"/>
      </rPr>
      <t>UR:</t>
    </r>
    <r>
      <rPr>
        <sz val="10"/>
        <rFont val="Adobe Caslon Pro"/>
        <family val="2"/>
      </rPr>
      <t xml:space="preserve"> L00
Porcentaje de niñas y niños recién nacidos tamizados sin seguridad social.-  Continuar promoviendo las acciones de prevención de patologías congénitas, a través del tamiz neonatal, entre todos los recién nacidos atendidos en las unidades de salud, o que acudan a los servicios. La adquisición de reactivos para procesar todas las pruebas de diagnóstico de los casos positivos.;  Profesionales de la salud actualizado en Género y Salud en Curso de Verano de 40 horas, desagregado por sexo.-  No se ha definido acciones por el momento, estas se programarán más adelante en los siguientes trimestres;  Hombres que ejercen violencia moderada/severa que ingresan a grupos de reeducación.- ara reforzar el desarrollo de éste seguimiento se fortalecerá la comunicación mediante oficios a los directores de los SESA s, así como llamadas telefónica y vía electrónica a las responsables estatales.;  Detección por exploración clínica  de mama.-  Difundir los indicadores de 2013 y las metas estatales 2. Intensificar la promoción de la exploración clínica en mujeres de 25 años, en particular en las que acuden a citología;  Cobertura de usuarias activas de métodos anticonceptivos en mujeres en edad fértil unidas (MEFU).- No se tienen contempladas nuevas acciones de mejora, adicionales a seguir impulsando el cumplimiento de las acciones comprometidas en los programa de las entidades federativas;  Mujeres que viven en situación de violencia familiar y/o de género extrema que ingresan a los refugios.- Revisar las actividades de atención, para dar seguimiento y monitoreo en el registro de la información para poder contar con información oportuna y valida de los refugios.;  Detección de cáncer de mama en población de alto riesgo mujeres de 50 a 69 años. 1. Difundir las metas y el grupo blanco modificado a las entidades 2. Fortalecer la promoción de la mastografía con los criterios de la NOM-041-SSA2-2011 3. Supervisar la gestión del recurso y la operación de las entidades con menor desempeño para favorecer un mayor avance de la meta;  Cobertura de vacunación en mujeres sin infección por VPH.- Se desarrollaran e implentaran acciones de mejora que deriven durante el ejercicio 2013;  Avance del Proyecto de Actualización y Seguimiento a Cuentas en Salud Reproductiva y Equidad de Género 2003-2012.- Continuar con la planeación y comenzar con las gestiones oara la orientación hacia el desarrollo del proyecto.;  Cobertura de usuarias activas de métodos anticonceptivos, menores de 20 años, responsabilidad de la Secretaría de Salud.- Implementacion de las acciones programadas: Ministración del recurso a los estados para comenzar con actividades de capacitacion, supervisión, realizacion de foros juveniles.;  Cobertura de atención especializada a mujeres de 15 años y más que viven violencia familiar y de género severa.- Revisar los procedimientos de seguimiento y monitoreo en el registro de información para poder contar con información oportuna y valida de acuerdo a lo establecido con los 32 programas estatales.;  Detección de cáncer de mama por mastografía bianual de mujeres de 40 a 49 años.- .-1. Difundir las metas y el grupo blanco modificado a las entidades 2. Fortalecer la promoción de la mastografía con los criterios de la NOM-041-SSA2-2011 3. Supervisar la gestión del recurso y la operación de las entidades con menor desempeño para afvorecer un ayor avance de la meta;  Cobertura de detección de cáncer cérvico uterino en mujeres de 35 a 64 años con prueba de VPH quinquenal. 1. Difundir las metas  a las entidades 2. Fortalecer la promoción de la prueba de VPH entre el personal de salud y la población blanco  3. Supervisar la gestión del recurso y la operación de las entidades con menor desempeño para afvorecer un ayor avance de la meta;  Mujeres en situación de violencia leve/moderada que ingresan a grupos de reeducación.- Continuar con las acciones de seguimiento y monitoreo.</t>
    </r>
  </si>
  <si>
    <r>
      <t>Justificación de diferencia de avances con respecto a las metas programadas
UR:</t>
    </r>
    <r>
      <rPr>
        <sz val="10"/>
        <rFont val="Adobe Caslon Pro"/>
        <family val="2"/>
      </rPr>
      <t xml:space="preserve"> NBV
Sin información
</t>
    </r>
    <r>
      <rPr>
        <b/>
        <sz val="10"/>
        <rFont val="Adobe Caslon Pro"/>
        <family val="2"/>
      </rPr>
      <t>UR:</t>
    </r>
    <r>
      <rPr>
        <sz val="10"/>
        <rFont val="Adobe Caslon Pro"/>
        <family val="2"/>
      </rPr>
      <t xml:space="preserve"> M7F
Sin información
</t>
    </r>
    <r>
      <rPr>
        <b/>
        <sz val="10"/>
        <rFont val="Adobe Caslon Pro"/>
        <family val="2"/>
      </rPr>
      <t>UR:</t>
    </r>
    <r>
      <rPr>
        <sz val="10"/>
        <rFont val="Adobe Caslon Pro"/>
        <family val="2"/>
      </rPr>
      <t xml:space="preserve"> L00
Porcentaje de niñas y niños recién nacidos tamizados sin seguridad social.-   Se están realizando las  pruebas de tamiz neonatal, con los nuevos cuatro marcadores detectadas con el tamiz, agregándose la fenilcetonuria, galactosemia y la hiperplasia suprarenal congénita. Hombres que ejercen violencia moderada/severa que ingresan a grupos de reeducación.- Para el avance de metas y análisis de este indicador se tiene programada la transferencia de recursos a partir del 2º. Trimestre y posteriormente se comenzará con el registro de formación de grupos y participantes. Detección por exploración clínica  de mama.-  El personal de primer nivel de las entidades no conoce sus metas anuales, ya que este indicador no se medía con anterioridad.  Cobertura de usuarias activas de métodos anticonceptivos en mujeres en edad fértil unidas (MEFU).- Información estimada al mes de marzo. La información del indicador de número de usuarias/os activas/os de métodos modernos anticonceptivos es estimada ya que la base de datos en cubos de información de la DGIS no cuenta con información completa para el primer trimestre del 2013. Mujeres que viven en situación de violencia familiar y/o de género extrema que ingresan a los refugios.- Para el avance de metas y análisis de este indicador se tiene programada la transferencia de recursos a partir del 2º. Trimestre. Cobertura de detección de cáncer cérvico uterino en mujeres de 35 a 64 años con prueba de VPH quinquenal. El aseguramiento de insumos para el primer trimestre con las compras realizadas en 2012 permitió mantener la productividad en la toma de estudios y superar la meta programada al 1er trimestre.  Profesionales de la salud actualizado en Género y Salud en Curso de Verano de 40 horas, desagregado por sexo.- No existen diferencias de avances ya que en este primer trimestre se han realizado las gestiones, y documentos técnicos y administrativos correspondientes para preparar las contrataciones, convenios y en su caso, adquisiciones para ejercer los recursos asignados al programa de Igualdad de Género en Salud. Detección de cáncer de mama por mastografía bianual de mujeres de 40 a 49 años.- El avance por arriba de lo programado en el primer trimestre se debe a las mujeres de este grupo de edad demandan con mayor facilidad servicios de detección una vez que el grupo blanco se abrió hasta los 40 años;  Cobertura de vacunación en mujeres sin infección por VPH.- Sin información;  Mujeres en situación de violencia leve/moderada que ingresan a grupos de reeducación.-Para el avance de metas y análisis de este indicador se tiene programada la transferencia de recursos a partir del 2º. Trimestre y posteriormente se comenzará con el registro de formación de grupos y participantes.;  Detección de cáncer cérvico uterino por citología trianual.- Se realizó una mejor planeación con base en el comportamiento de las entidades durante el primer trimestre y la disponibilidad de insumos, lo cual permitió superar la meta programada al primer trimestre.;  Detección de cáncer de mama en población de alto riesgo mujeres de 50 a 69 años. El avance por debajo de lo programado en el primer trimestre se debe a que gran parte del personal que toma e interpreta estudios de mastografía en las entidades es de contrato y depende del recurso enviado por Ramo 12 a través del convenio AFASPE, el cual tiene la limitante de tener que ejercerse entre abril y de diciembre de cada año, por lo que durante el primer trimestre un gran cantidad de equipos fijos y en particular las unidades móviles no trabajan.;  Avance del Proyecto de Actualización y Seguimiento a Cuentas en Salud Reproductiva y Equidad de Género 2003-2012.- o existen diferencias de avances ya que en este primer trimestre se han realizado las gestiones, y documentos técnicos y administrativos correspondientes para preparar las contrataciones, convenios y en su caso, adquisiciones para ejercer los recursos.</t>
    </r>
  </si>
  <si>
    <r>
      <t>Acciones realizadas en el periodo
UR:</t>
    </r>
    <r>
      <rPr>
        <sz val="10"/>
        <rFont val="Adobe Caslon Pro"/>
        <family val="2"/>
      </rPr>
      <t xml:space="preserve"> NBV
Número de mujeres beneficiadas desagregadas por entidad federativa. Durante el primer trimestre las mujeres beneficiadas con tratamientos e insumos no cubiertos por Seguro Popular fueron 58, de las cuales el 53% provienen del Distrito Federal, 19% del Estado de México, 7% de Tlaxcala, 5% del estado de Hidalgo, 3% de Michoacán, 3% de Morelos, y el 8% restante de los estados de Jalisco, Oaxaca, Querétaro, Quintana Roo y Veracruz.  Número de mujeres navegadas con diagnóstico de CaMa./ Número de mujeres atendidas por el grupo de navegación. El número de mujeres atendidas durante el período enero-marzo por el Centro de Navegación de Pacientes fue de 329 de las cuales 206 el 62.7 por ciento corresponden a pacientes con diagnóstico de cáncer de mama. Las pacientes con patología mamaria requieren apoyo que va más allá de la atención médica. Requiere de un abordaje interdisciplinario que además proporcione información acerca de los recursos con que cuenta para hacer frente al proceso de su enfermedad, así como acompañamiento psicológico a través del mismo. Número de mujeres con diagnóstico de Cáncer de Mama atendidas por el Centro de Apoyo para la Atención Integral CAAI/Número de mujeres atendidas por el Centro de Apoyo para la atención Integral (CAAI). El número de mujeres atendidas durante el período enero-marzo por el Centro de Apoyo para la Atención Integral (CAAI) fue de 1,836 de las cuales 937 51.0 por ciento corresponden a pacientes post-mastectomizadas.     Durante este trimestre se incluyeron nuevos talleres, lo cual permitió ofrecer nuevas actividades a todas las mujeres que participan en este programa. Cáncer de Ovario: Se cuenta con un protocolo de estudio y tratamiento para las pacientes, además de un formato de registro de caso, y un cuestionario de calidad de vida, las pacientes son atendidas por un equipo terapéutico, integrado por: oncólogos médicos y quirúrgicos, trabajadora  social, enfermera gestora y coordinadora. La paciente es evaluada por una unidad funcional cuya misión es analizar cada caso de manera individual, para ofrecer la mejor alternativa de tratamiento, de acuerdo a la mejor evidencia científica disponible. Este programa de apoyo a pacientes con cáncer de ovario permite contar con un análisis muy detallado de características de nuestras pacientes con esta patología, y de poder medir el impacto del tratamiento cuando se cuenta con los recursos suficientes para su atención, así como el impacto del tratamiento establecido en la calidad de vida de la paciente.  Mujeres reconstruidas/Número de mujeres elegibles para reconstrucción mastectomizadas con Seguro Popular. Durante el período enero-marzo, se llevaron a cabo 32 reconstrucciones mamarias a pacientes elegibles, las cuales incluyen los diferentes tipos de procedimientos de reconstrucción, considerando que la reconstrucción puede requerir más de una fase o procedimiento quirúrgico que conlleva recursos humanos, materiales y tiempo quirúrgico para obtener el mejor resultado cosmético. Del total de reconstrucciones practicadas 10 cirugías se realizaron mediante el procedimiento de Oncoplastía, a través de este proceso las pacientes pudieron conservar la mama con un excelente resultado cosmético, es importante considerar que de no someterse a este nuevo procedimiento, estas pacientes hubiera sido elegibles para mastectomía o hubieran presentado un pobre resultado cosmético. La edad promedio de las pacientes reconstruidas es de 41 a 50 años.  Número de encuestas de calidad aplicadas a pacientes beneficiadas con el programa de Post-mastectomía    Los resultados totales de este indicador se reportaran anualmente, a través de este Protocolo de Investigación se pretende evaluar el impacto en la calidad de vida en mujeres con cáncer de mama que son mastectomizadas. Se continuará trabajando en el análisis de las encuestas aplicadas hasta el momento, ya que se debe contar con más datos y continuar reclutando a pacientes.</t>
    </r>
  </si>
  <si>
    <t>58.5</t>
  </si>
  <si>
    <t>5.15</t>
  </si>
  <si>
    <t>UR: M7F</t>
  </si>
  <si>
    <t>4.55</t>
  </si>
  <si>
    <t>4.82</t>
  </si>
  <si>
    <t>1159.99</t>
  </si>
  <si>
    <t>UR: L00</t>
  </si>
  <si>
    <t>1160.07</t>
  </si>
  <si>
    <t>7,500.00</t>
  </si>
  <si>
    <t xml:space="preserve">Número de citologías cérvico vaginales realizadas por tamizaje </t>
  </si>
  <si>
    <t>Citologías cérvico vaginales realizadas por tamizaje.</t>
  </si>
  <si>
    <t>298.00</t>
  </si>
  <si>
    <t>Número de casos atendidos con cáncer de ovario</t>
  </si>
  <si>
    <t>57.40</t>
  </si>
  <si>
    <t xml:space="preserve">Número de mujeres con diagnóstico de Ca Ma atendidas por el CAAI/Número de mujeres atendidas por el CAAI </t>
  </si>
  <si>
    <t>69.40</t>
  </si>
  <si>
    <t>Número de mujeres navegadas con diagnóstico de Ca Ma/ Número de mujeres atendidas por el grupo de navegación</t>
  </si>
  <si>
    <t>301.00</t>
  </si>
  <si>
    <t xml:space="preserve">Número de mujeres beneficiadas desagregadas por tipo de beneficio </t>
  </si>
  <si>
    <t>Número de mujeres beneficiadas desagregadas por entidad federativa</t>
  </si>
  <si>
    <t>110.60</t>
  </si>
  <si>
    <t>Tratamiento</t>
  </si>
  <si>
    <t>Tratamientos e insumos no cubiertos por Seguro Popular para mejorar la calidad de vida de las pacientes elegibles con cáncer de mama/Pacientes beneficiadas</t>
  </si>
  <si>
    <t>150.00</t>
  </si>
  <si>
    <t>Encuesta</t>
  </si>
  <si>
    <t>Número de encuestas de calidad aplicadas a pacientes beneficiadas con el programa de Post-mastectomía</t>
  </si>
  <si>
    <t>Mujeres reconstruidas/Número de mujeres elegibles para reconstrucción mastectomizadas con Seguro Popular</t>
  </si>
  <si>
    <t>M7F</t>
  </si>
  <si>
    <t>Personas capacitadas en intervenciones en violencia salud mental y adicciones con perspectiva de género</t>
  </si>
  <si>
    <t>Proyectos de investigación para apoyar atención en problemas de violencia, salud mental y adicciones con perspectiva de género</t>
  </si>
  <si>
    <t>120,734.00</t>
  </si>
  <si>
    <t>Cobertura</t>
  </si>
  <si>
    <t>L00</t>
  </si>
  <si>
    <t>Cobertura de vacunación en mujeres sin infección por VPH</t>
  </si>
  <si>
    <t>460,631.00</t>
  </si>
  <si>
    <t>Detección de cáncer de mama en población de alto riesgo mujeres de 50 a 69 años.</t>
  </si>
  <si>
    <t>332,753.00</t>
  </si>
  <si>
    <t xml:space="preserve">Cobertura </t>
  </si>
  <si>
    <t>Detección de cáncer de mama por mastografía bianual de mujeres de 40 a 49 años</t>
  </si>
  <si>
    <t>1,094,325.00</t>
  </si>
  <si>
    <t>Cobertura de detección de cáncer cérvico uterino en mujeres de 35 a 64 años con prueba de VPH quinquenal.</t>
  </si>
  <si>
    <t>892,148.00</t>
  </si>
  <si>
    <t>Detección de cáncer cérvico uterino por citología trianual</t>
  </si>
  <si>
    <t>1,062,814.00</t>
  </si>
  <si>
    <t>Detección por exploración clínica  de mama</t>
  </si>
  <si>
    <t>7,200.00</t>
  </si>
  <si>
    <t>Hombres que ejercen violencia moderada/severa que ingresan a grupos de reeducación</t>
  </si>
  <si>
    <t>7,440.00</t>
  </si>
  <si>
    <t>Mujeres en situación de violencia leve/moderada que ingresan a grupos de reeducación</t>
  </si>
  <si>
    <t>208,694.00</t>
  </si>
  <si>
    <t>Cobertura de atención especializada a mujeres de 15 años y más que viven violencia familiar y de género severa.</t>
  </si>
  <si>
    <t>1,900.00</t>
  </si>
  <si>
    <t>Mujeres que viven en situación de violencia familiar y/o de género extrema que ingresan a los refugios.</t>
  </si>
  <si>
    <t>34.10</t>
  </si>
  <si>
    <t>Porcentaje de mujeres de 15 años y más que resultaron positivas a la herramienta de detección de violencia familiar y de género.</t>
  </si>
  <si>
    <t>49.00</t>
  </si>
  <si>
    <t>Cobertura de usuarias activas de métodos anticonceptivos, menores de 20 años, responsabilidad de la Secretaría de Salud</t>
  </si>
  <si>
    <t>48.00</t>
  </si>
  <si>
    <t>Cobertura de usuarias activas de métodos anticonceptivos en mujeres en edad fértil unidas (MEFU)</t>
  </si>
  <si>
    <t>Avance del Proyecto de Actualización y Seguimiento a Cuentas en Salud Reproductiva y Equidad de Género 2003-2012</t>
  </si>
  <si>
    <t>30.00</t>
  </si>
  <si>
    <t>Profesionales de la salud actualizado en Género y Salud en Curso de Verano de 40 horas, desagregado por sexo</t>
  </si>
  <si>
    <t>90.00</t>
  </si>
  <si>
    <t>Porcentaje de niñas y niños recién nacidos tamizados sin seguridad social</t>
  </si>
  <si>
    <t xml:space="preserve"> L00- Centro Nacional de Equidad de Género y Salud Reproductiva  M7F- Instituto Nacional de Psiquiatría Ramón de la Fuente Muñiz  NBV- Instituto Nacional de Cancerología  NCG- Instituto Nacional de Ciencias Médicas y Nutrición Salvador Zubirán </t>
  </si>
  <si>
    <t xml:space="preserve">La mortalidad neonatal constituye el componente más significativo de la mortalidad infantil; de acuerdo a datos reportados en el 2010 fallecieron 28,861 niñas y niños antes de cumplir el primer año de vida, el 63% fallecieron durante el periodo neonatal (18,149 muertes), siendo sus principales causas las malformaciones congénitas, la hipoxia/asfixia y la prematurez. De acuerdo a estadísticas de Globocan 2008 a nivel mundial se reportaron 530,000 casos nuevos de Cáncer cérvicouterino; asimismo, las estadísticas de la fuente precitada indican que el comportamiento de la incidencia es superior en países en vías de desarrollo. En relación a la mortalidad, en ese mismo año se reportaron más de 275,000 muertes a nivel mundial; pero llama la atención que el 85% de estas defunciones ocurran en países de medianos y bajos ingresos. De acuerdo a estadísticas de Globocan 2008 a nivel mundial se reportaron 1,380,000 casos nuevos de Cáncer de Mama; asimismo, las estadísticas de la fuente precitada indican que el comportamiento de la incidencia es superior en países desarrollados. En México, la formación del personal de salud no incluye la temática de perspectiva de género en salud ni de derechos humanos. El personal de los servicios de salud requiere ser capacitado en materia de género, interculturalidad y salud en el marco de los derechos humanos dado que su experiencia laboral cotidiana le implica tratar a las personas usuarias de los servicios de salud, promoviendo y favoreciendo el ejercicio de su derecho a la protección a la salud de manera confiable, respetuosa y sin discriminación alguna. Respecto a violencia, esta estrategia permitirá fortalecer la calidad de la atención, incrementar la cobertura tanto de detección como de atención, además de contribuir en cortar el círculo de la violencia y empoderar a la mujer para el ejercicio pleno de sus derechos.   La OMS estima que alrededor de 450 millones de personas padece trastornos mentales. La Encuesta de Epidemiología Psiquiátrica (2003) de México, indica que el trastorno más frecuente es la ansiedad, seguido de los trastornos de abuso de sustancias y los trastornos afectivos. Los trastornos afectivos y de ansiedad son más frecuentes entre la población femenina, mientras que los trastornos por uso de sustancias son más frecuentes entre los hombres. Las adicciones constituyen un problema de salud pública que es multifactorial, dinámico y tiene consecuencias adversas para la salud física y mental de hombres y mujeres, para la familia y la sociedad. En el abuso de alcohol y el uso de drogas se presenta una importante carga de comorbilidad psiquiátrica y se asocia con diversos tipos de violencia. La Encuesta Nacional de Adicciones (ENA) 2011, indica que el consumo de alcohol es un fenómeno reciente en las mujeres adolescentes, situación que conduce a fortalecer las medidas preventivas dirigidas a esta población: a) retrasar la edad inicio; b) promover el consumo responsable en quienes consumen (para las mujeres no beber más de 4 copas por ocasión de consumo y en los hombres, no más de 5 copas), c) educar y concientizar a las nuevas generaciones para que cuando lleguen a la edad legal para consumir alcohol no beban, y si deciden hacerlo, lo hagan en situaciones de menor riesgo. La ENA 2011, indica que la edad de inicio del consumo de drogas entre población de 12 a 65 años, es de 18.5 en hombres y 20.1 en mujeres. Los datos muestran la necesidad de reforzar las acciones desarrolladas para reducir la demanda de drogas; si bien el consumo en general se ha estabilizado, es importante ampliar la política de prevención y tratamiento, además de dirigir más acciones hacia la población adulta joven.  Prevención y atención del Cáncer de ovario  Realizar acciones de post - mastectomía para elevar la calidad de vida de las mujeres con cáncer de mama  Reducir la incidencia y mortalidad por cáncer cérvico-uterino en las pacientes que atiende el Instituto, a través de servicios de prevención, detección oportuna y tratamiento. </t>
  </si>
  <si>
    <t>(Instituto Nacional de Psiquiatría Ramón de la Fuente Muñiz)</t>
  </si>
  <si>
    <t>(Centro Nacional de Equidad de Género y Salud Reproductiva)</t>
  </si>
  <si>
    <t>Atención de la Salud Reproductiva y la Igualdad de Género en Salud</t>
  </si>
  <si>
    <r>
      <t>Acciones de mejora para el siguiente periodo
UR:</t>
    </r>
    <r>
      <rPr>
        <sz val="10"/>
        <rFont val="Adobe Caslon Pro"/>
        <family val="2"/>
      </rPr>
      <t xml:space="preserve"> NHK
1. Subprograma Fortalecimiento de las Procuradurías de la Defensa del Menor y la Familia.-  Estamos en proceso de -aprobación de proyectos, por lo que a la fecha  no es posible determinar obstáculos y oportunidades durante la operación del Subprograma para el presente ejercicio fiscal.  2. El Subprograma Atención a Personas y Familias en Desamparo.- Al liberarse los recursos se normalizará la entrega de apoyos a los beneficiarios.</t>
    </r>
  </si>
  <si>
    <r>
      <t>Justificación de diferencia de avances con respecto a las metas programadas
UR:</t>
    </r>
    <r>
      <rPr>
        <sz val="10"/>
        <rFont val="Adobe Caslon Pro"/>
        <family val="2"/>
      </rPr>
      <t xml:space="preserve"> NHK
Subprograma Atención a Personas y Familias en Desamparo.- Durante el primer trimestre se proporcionaron 8 apoyos en especie, debido a que en enero se contaba con beneficiarios para apoyos para atención especializada,  económicos temporales  y  apoyos en especie, los cuales  no se pudieron  brindar debido a que aún no se liberaba el presupuesto para el ejercicio  fiscal 2013.  En febrero se presenta la misma situación, debido a que aún no se publicaban las Reglas de Operación ROP del Programa en el Diario Oficial de la Federación DOF; respecto a los apoyos para atención especializada,  por no haberse publicado aún las ROP 2013, no se podían elaborar los convenios de concertación con  las instituciones de asistencia privada. Las ROP 2013 fueron publicadas en el DOF el 28 de febrero de 2013, por lo que en marzo se modificaron las relaciones de pago a beneficiarios para apoyos  económico temporal incrementando el monto, conforme a lo establecido en ROP.  En relación a los apoyos en especie se inician trámites administrativos para la adquisición de los bienes, otorgándose 8 de estos apoyos y para los apoyos de atención especializada se inicia el trámite para la elaboración de los convenios de concertación con una vigencia de enero a diciembre de 2013 con un incremento del 3.57 por ciento con relación al ejercicio 2012 por cada beneficiario y conforme al perfil de atención.</t>
    </r>
  </si>
  <si>
    <r>
      <t>Acciones realizadas en el periodo
UR:</t>
    </r>
    <r>
      <rPr>
        <sz val="10"/>
        <rFont val="Adobe Caslon Pro"/>
        <family val="2"/>
      </rPr>
      <t xml:space="preserve"> NHK
1. Subprograma Fortalecimiento de las Procuradurías de la Defensa del Menor y la Familia.- A la fecha no se cuenta con un análisis de resultados, toda vez que se está en proceso de aprobación de los proyectos por parte de este Sistema Nacional DIF para la implementación de los mismos por los Sistemas Estatales DIF.  2. Subprograma Atención a Personas y Familias en Desamparo.- Durante el primer trimestre se proporcionaron 14 apoyos en especie, debido a que en enero se contaba con beneficiarios para apoyos para atención especializada,  económicos temporales  y  apoyos en especie, los cuales  no se pudieron  brindar debido a que aún no se liberaba el presupuesto para el ejercicio  fiscal 2013.  En febrero se presenta la misma situación, debido a que aún no se publicaban las Reglas de Operación ROP del Programa en el Diario Oficial de la Federación DOF; respecto a los apoyos para atención especializada,  por no haberse publicado aún las ROP 2013, no se podían elaborar los convenios de concertación con  las instituciones de asistencia privada. Las ROP 2013 fueron publicadas en el DOF el 28 de febrero de 2013, por lo que en marzo se modificaron las relaciones de pago a beneficiarios para apoyos  económico temporal incrementando el monto, conforme a lo establecido en ROP.  En relación a los apoyos en especie se inician trámites administrativos para la adquisición de los bienes, otorgándose 14 de estos apoyos y para los apoyos de atención especializada se inicia el trámite para la elaboración de los convenios de concertación con una vigencia de enero a diciembre de 2013 con un incremento del 3.57 por ciento con relación al ejercicio 2012 por cada beneficiario y conforme al perfil de atención.</t>
    </r>
  </si>
  <si>
    <t>4.58</t>
  </si>
  <si>
    <t>5.86</t>
  </si>
  <si>
    <t>281.14</t>
  </si>
  <si>
    <t>UR: NHK</t>
  </si>
  <si>
    <t>NHK</t>
  </si>
  <si>
    <t>Porcentaje de niñas, niños y adolescentes albergados en Instancias públicas o privadas, que se beneficien a través de acciones relacionadas con la reintegración de los menores con su familia nuclear o extensa, obtención de actas de nacimiento, juicios de pérdida de patria potestad y procedimientos de adopción.</t>
  </si>
  <si>
    <t>60.00</t>
  </si>
  <si>
    <t>Porcentaje de mujeres beneficiadas con apoyos en especie, económico temporal y de atención especializada</t>
  </si>
  <si>
    <t xml:space="preserve">NHK- Sistema Nacional para el Desarrollo Integral de la Familia </t>
  </si>
  <si>
    <t xml:space="preserve">1. Subprograma de Atención a Personas y Familias en Desamparo, Línea de Acción Protección a la Familia con Vulnerabilidad: Con esta línea de acción se contribuye para que las personas en situación de vulnerabilidad que presentan problemática, económica de salud y/o social, considerados como sujetos de la asistencia social, puedan subsanar su problemáticas emergentes por las que atraviesan,  mediante el otorgamiento de apoyos económico temporales, en especie o para atención especializada.  2. Subprograma de Fortalecimiento de las Procuradurías de la Defensa del Menor y la Familia: Integrar a las niñas, niños y adolescentes con su familia biológica, y cuando esto no fuese posible buscar que la integración se de con su familia extensa, dejando subsidiariamente la posibilidad de integración en una familia ajena a través de la adopción.  </t>
  </si>
  <si>
    <t>(Sistema Nacional para el Desarrollo Integral de la Familia)</t>
  </si>
  <si>
    <t>281.1</t>
  </si>
  <si>
    <t>Programa de Atención a Familias y Población Vulnerable</t>
  </si>
  <si>
    <t>S150</t>
  </si>
  <si>
    <r>
      <t>Acciones de mejora para el siguiente periodo
UR:</t>
    </r>
    <r>
      <rPr>
        <sz val="10"/>
        <rFont val="Adobe Caslon Pro"/>
        <family val="2"/>
      </rPr>
      <t xml:space="preserve"> NHK
El programa se orienta a facilitar la integración de la mujer al mercado laboral mediante la expansión de la oferta de espacios de cuidado y atención infantil.  El SNDIF coordina acciones de capacitación en temas de cuidado y atención infantil, con el objetivo de que las responsables y sus asistentes cuenten con las habilidades necesarias que garanticen una atención de calidad y calidez en el cuidado de las niñas y los niños.  Casi el 98% de los beneficiarios en la modalidad de apoyo a madres trabajadoras son mujeres, lo que brinda una oportunidad no sólo para conseguir o permanecer en el empleo, sino también para que sus hijos sean cuidados en condiciones que impacten positivamente en su desarrollo.  </t>
    </r>
  </si>
  <si>
    <r>
      <t>Justificación de diferencia de avances con respecto a las metas programadas
UR:</t>
    </r>
    <r>
      <rPr>
        <sz val="10"/>
        <rFont val="Adobe Caslon Pro"/>
        <family val="2"/>
      </rPr>
      <t xml:space="preserve"> NHK
En este periodo no se reportan avances del indicador, ya que la periodicidad comprometida es semestral.</t>
    </r>
  </si>
  <si>
    <r>
      <t>Acciones realizadas en el periodo
UR:</t>
    </r>
    <r>
      <rPr>
        <sz val="10"/>
        <rFont val="Adobe Caslon Pro"/>
        <family val="2"/>
      </rPr>
      <t xml:space="preserve"> NHK
Capacitación:  Durante el primer trimestre de 2013, se impartieron seis cursos de Capacitación Inicial, capacitando a 34 personas en temas relativos al Cuidado y Atención Infantil.  Se realizaron reuniones de trabajo con la Entidad de Certificación y Evaluación (ECE) del SNDIF, para la programación de los procesos de evaluación con fines de certificación en los Estándares de Competencia Laboral EC0014, EC0024, EC0076, EC0091 y EC0217.  Se realizó la revisión de documentación de 1,200 candidatos a evaluación en el EC0024. Se capacitaron a 13,059 asistentes de estancias infantiles a nivel nacional, en temas de cuidado y atención infantil, con el fin de transmitir conocimientos básicos que propicien el desarrollo integral de las niñas y niños atendidos.   Se realizaron reuniones de trabajo con la Fundación Carlos Slim, con el fin de implementar la estrategia de capacitación para 2013 con el Taller Crecer con Ellos, dirigido a formar 80 Instructores del mismo, que a su vez formarán como facilitadoras del Taller a 800 Responsables de estancias infantiles, y con ello capacitar a 8,000 madres y padres beneficiarios a nivel nacional. Seguimiento:  Del primero de enero al 31 de marzo de 2013, se realizaron 15,500 visitas de supervisión a las estancias infantiles afiliadas a la Red, distribuidas en las 32 entidades federativas. El objetivo de las visitas fue corroborar el cumplimiento de las Reglas de Operación vigentes, además de observar y recomendar acciones susceptibles de mejora para garantizar que las estancias infantiles brinden una atención basada en la calidad y calidez a las niñas y los niños atendidos.  </t>
    </r>
  </si>
  <si>
    <t>8.08</t>
  </si>
  <si>
    <t>8.88</t>
  </si>
  <si>
    <t>276.01</t>
  </si>
  <si>
    <t>Porcentaje de Responsables de Estancias Infantiles que acuden a las capacitaciones complementarias convocadas por el Sistema Nacional DIF.</t>
  </si>
  <si>
    <t xml:space="preserve">Madres y padres solos con hijos pequeños en hogares vulnerables por ingreso quienes por cuidar a sus hijos, no pueden acceder o permanecer en el mercado laboral, o en su caso estudiar. </t>
  </si>
  <si>
    <t>183</t>
  </si>
  <si>
    <t>190</t>
  </si>
  <si>
    <t>276.0</t>
  </si>
  <si>
    <t>Programa de estancias infantiles para apoyar a madres trabajadoras</t>
  </si>
  <si>
    <t>S174</t>
  </si>
  <si>
    <r>
      <t>Acciones de mejora para el siguiente periodo
UR:</t>
    </r>
    <r>
      <rPr>
        <sz val="10"/>
        <rFont val="Adobe Caslon Pro"/>
        <family val="2"/>
      </rPr>
      <t xml:space="preserve"> L00
Razón de muerte materna.- Sin información</t>
    </r>
  </si>
  <si>
    <r>
      <t>Justificación de diferencia de avances con respecto a las metas programadas
UR:</t>
    </r>
    <r>
      <rPr>
        <sz val="10"/>
        <rFont val="Adobe Caslon Pro"/>
        <family val="2"/>
      </rPr>
      <t xml:space="preserve"> L00
Razón de muerte materna.- Sin información</t>
    </r>
  </si>
  <si>
    <r>
      <t>Acciones realizadas en el periodo
UR:</t>
    </r>
    <r>
      <rPr>
        <sz val="10"/>
        <rFont val="Adobe Caslon Pro"/>
        <family val="2"/>
      </rPr>
      <t xml:space="preserve"> L00
Razón de muerte materna.- sin información</t>
    </r>
  </si>
  <si>
    <t>500.0</t>
  </si>
  <si>
    <t>41.20</t>
  </si>
  <si>
    <t>Razón de muerte materna</t>
  </si>
  <si>
    <t xml:space="preserve">L00- Centro Nacional de Equidad de Género y Salud Reproductiva </t>
  </si>
  <si>
    <t xml:space="preserve">La razón de mortalidad materna (RMM) que se viene presentando en México es alta, no corresponde a las nuevas alternativas tecnológicas con que cuenta el país. Durante el 2011 se registró una RMM de 43.2 por 100,000 nacimientos estimados por CONAPO, con lo cual no se cumplirán con las metas de los Objetivos de Desarrollo del Milenio de alcanzar una RMM de 22.5 para el 2015.  Por lo cual se debe continuar fortaleciendo la atención de las urgencias obstétricas en los hospitales resolutivos del país, sin importar su derechohabiencia, apoyando a los hospitales de las Secretarías de Salud Estatales, con equipo e insumos para mejorar la calidad en la atención obstétrica y la prevención de las mismas, además de la capacitación al personal que atiende estos casos.  La brecha de género a erradicar o disminuir es entre las diferentes regiones que existen en el país, donde se encuentran las más bajas condiciones socioeconómicas, donde se presenta la razón de mortalidad materna más altas.  Todas estas acciones se deben realizar en todas las entidades federativas haciendo énfasis sobre todo en los municipios repetidores de muerte materna. Con todo ello se podría contribuir a la disminución de la mortalidad materna, y por lo tanto cumplir con nuestros compromisos nacionales e internacionales como alcanzar las metas de los Objetivos de Desarrollo del Milenio. Para este año se estima lograr disminuir la razón de muerte materna a 41.2 por 100,000 nacimientos estimados.  A través de estas acciones se trataría de mejorar la atención con calidad de las urgencias obstétricas, y con ello se estima se podría disminuir por lo menos un 40 por ciento de las defunciones maternas, puesto que la mayoría de estas muertes son causadas por problemas prevenibles además de ocurrir a nivel hospitalario, donde un alto porcentaje de mujeres que se da de alta sin recibir ningún método anticonceptivo o por lo menos la orientación consejería sobre planificación familiar.     </t>
  </si>
  <si>
    <t>Reducción de la mortalidad materna</t>
  </si>
  <si>
    <t>U007</t>
  </si>
  <si>
    <r>
      <t>Acciones de mejora para el siguiente periodo
UR:</t>
    </r>
    <r>
      <rPr>
        <sz val="10"/>
        <rFont val="Adobe Caslon Pro"/>
        <family val="2"/>
      </rPr>
      <t xml:space="preserve"> O00
Es necesario realizar acciones de supervisión al personal operativo, para que se den seguimiento a las acciones programadas. </t>
    </r>
  </si>
  <si>
    <r>
      <t>Justificación de diferencia de avances con respecto a las metas programadas
UR:</t>
    </r>
    <r>
      <rPr>
        <sz val="10"/>
        <rFont val="Adobe Caslon Pro"/>
        <family val="2"/>
      </rPr>
      <t xml:space="preserve"> O00
No aplica justificación de los avances, ya que el indicador es semestral.</t>
    </r>
  </si>
  <si>
    <r>
      <t>Acciones realizadas en el periodo
UR:</t>
    </r>
    <r>
      <rPr>
        <sz val="10"/>
        <rFont val="Adobe Caslon Pro"/>
        <family val="2"/>
      </rPr>
      <t xml:space="preserve"> O00
Durante el primer trimestre se definieron las acciones que implementara el personal contratado para la estrategia contra el sobrepeso y la obesidad, se programaron los insumos y recursos necesarios para las entidades para poder implementar las acciones del programa.</t>
    </r>
  </si>
  <si>
    <t>268.95</t>
  </si>
  <si>
    <t>UR: O00</t>
  </si>
  <si>
    <t>O00</t>
  </si>
  <si>
    <t>Llegar al 90% del control de los casos programados con obesidad, en mujeres y hombres de 20 años y más, responsabilidad de la Secretaría de Salud en las entidades.</t>
  </si>
  <si>
    <t xml:space="preserve">Realizar el 85% de detecciones programadas de obesidad en hombres y mujeres en la población de 20 años y más, responsabilidad de la secretaría de salud en las entidades. </t>
  </si>
  <si>
    <t xml:space="preserve">O00- Centro Nacional de Programas Preventivos y Control de Enfermedades </t>
  </si>
  <si>
    <t xml:space="preserve">Las tasas de sobrepeso y obesidad han alcanzado proporciones epidémicas en todo el mundo. En México ha cambiado el panorama epidemiológico y nutricional; las tasas de mortalidad por Diabetes Mellitus tipo 2 (DM2), Hipertensión Arterial e Infarto Agudo del Miocardio se han incrementado dramáticamente y la información disponible sugiere que el índice elevado en la prevalencia de obesidad es el principal responsable, la obesidad prevalece más en mujeres que en hombres. La alta prevalencia de obesidad se explica parcialmente por la falta de actividad física y la alimentación inadecuada siendo el objetivo la prevención y control de las enfermedades crónico degenerativas ya que reducirá la morbilidad, mortalidad y discapacidad de la población de 20 años y más responsabilidad de la secretaría de salud.   La Encuesta Nacional de Salud y Nutrición 2012 (ENSANUT 2012)  reporta señalando  a la obesidad como el principal factor de riesgo modificable para el desarrollo de enfermedades crónicas no transmisibles, como la diabetes mellitus y las enfermedades cardiovasculares (las dos principales causas de mortalidad general en México), entre otras complicaciones. La prevalencia de sobrepeso y obesidad en México en adultos fue de 71.28% (que representan a 48.6 millones de personas).  </t>
  </si>
  <si>
    <t>(Centro Nacional de Programas Preventivos y Control de Enfermedades)</t>
  </si>
  <si>
    <t>268.9</t>
  </si>
  <si>
    <t>Prevención contra la obesidad</t>
  </si>
  <si>
    <t>U008</t>
  </si>
  <si>
    <r>
      <t>Acciones de mejora para el siguiente periodo
UR:</t>
    </r>
    <r>
      <rPr>
        <sz val="10"/>
        <rFont val="Adobe Caslon Pro"/>
        <family val="2"/>
      </rPr>
      <t xml:space="preserve"> 311
Se implementará la capacitación a nivel nacional en el mes de mayo del presente año.</t>
    </r>
  </si>
  <si>
    <r>
      <t>Justificación de diferencia de avances con respecto a las metas programadas
UR:</t>
    </r>
    <r>
      <rPr>
        <sz val="10"/>
        <rFont val="Adobe Caslon Pro"/>
        <family val="2"/>
      </rPr>
      <t xml:space="preserve"> 311
Con el objeto de optimizar el recurso económico etiquetado en el ejercicio de presupuesto asignado en el presente año, se analizaron las diversas propuestas de capacitación recibidas a fin de capacitar al personal naval en materia de equidad de género.</t>
    </r>
  </si>
  <si>
    <r>
      <t>Acciones realizadas en el periodo
UR:</t>
    </r>
    <r>
      <rPr>
        <sz val="10"/>
        <rFont val="Adobe Caslon Pro"/>
        <family val="2"/>
      </rPr>
      <t xml:space="preserve"> 311
Durante el primer trimestre del presente año, se realizó el procedimiento administrativo para la contratación de los servicios de capacitación, de acuerdo a lo establecido en la Ley General de Adquisiciones, Arrendamiento y Servicios del Sector Público, así como su respectivo reglamento; a fin de identificar empresas que ofrecieran los mejores servicios de capacitación y precios, toda vez que se tiene programado iniciar la capacitación de mayo a noviembre de 2013.</t>
    </r>
  </si>
  <si>
    <t>0.06</t>
  </si>
  <si>
    <t>0.14</t>
  </si>
  <si>
    <t>2.98</t>
  </si>
  <si>
    <t>UR: 311</t>
  </si>
  <si>
    <t>3.0</t>
  </si>
  <si>
    <t>Efectivos de Marina</t>
  </si>
  <si>
    <t>311</t>
  </si>
  <si>
    <t xml:space="preserve">Efectivos de Marina capacitados en perspectiva de genero. </t>
  </si>
  <si>
    <t xml:space="preserve"> Secretaría de Marina </t>
  </si>
  <si>
    <t xml:space="preserve"> Transversalizar dentro de la Secretaría de Marina la perspectiva de género a través de la capacitación a efectivos navales mujeres y hombres. </t>
  </si>
  <si>
    <t>(Dirección General de Recursos Humanos)</t>
  </si>
  <si>
    <t>Administración y fomento de la educación naval</t>
  </si>
  <si>
    <t>A006</t>
  </si>
  <si>
    <t>Marina</t>
  </si>
  <si>
    <t>13</t>
  </si>
  <si>
    <r>
      <t>Acciones de mejora para el siguiente periodo
UR:</t>
    </r>
    <r>
      <rPr>
        <sz val="10"/>
        <rFont val="Adobe Caslon Pro"/>
        <family val="2"/>
      </rPr>
      <t xml:space="preserve"> 311
Concluir las obras y dar inicio a las operaciones en el próximo ciclo escolar 2014-2015.</t>
    </r>
  </si>
  <si>
    <r>
      <t>Justificación de diferencia de avances con respecto a las metas programadas
UR:</t>
    </r>
    <r>
      <rPr>
        <sz val="10"/>
        <rFont val="Adobe Caslon Pro"/>
        <family val="2"/>
      </rPr>
      <t xml:space="preserve"> 311
Determinar previo análisis la mejor opción de contratación para la construcción de los dos Centros de Desarrollo Infantil Navales.</t>
    </r>
  </si>
  <si>
    <r>
      <t>Acciones realizadas en el periodo
UR:</t>
    </r>
    <r>
      <rPr>
        <sz val="10"/>
        <rFont val="Adobe Caslon Pro"/>
        <family val="2"/>
      </rPr>
      <t xml:space="preserve"> 311
Se elaboró el proyecto ejecutivo de cada una de las obras. </t>
    </r>
  </si>
  <si>
    <t>42.47</t>
  </si>
  <si>
    <t xml:space="preserve">Creación de dos Centros de Desarrollo Infantil  Naval (uno en Coatzacoalcos, Veracruz y el otro en Champotón, Campeche).  </t>
  </si>
  <si>
    <t>Construcción y equipamiento de dos Centros de Desarrollo Infantil Naval</t>
  </si>
  <si>
    <t xml:space="preserve">El personal naval femenino y masculino adscrito a los mandos navales de Coatzacoalcos, Veracruz y Champotón, Campeche; no cuenta con un lugar seguro y adecuado para el cuidado de sus menores hijos durante su jornada laboral, lo cual les obliga a recurrir a los servicios educativos y asistenciales privados, generándoles altos costos y preocupaciones que distrae su atención, disminuyendo su desempeño laboral.  </t>
  </si>
  <si>
    <t>10</t>
  </si>
  <si>
    <t>42.4</t>
  </si>
  <si>
    <t>Proyectos de infraestructura social de asistencia y seguridad social</t>
  </si>
  <si>
    <t>K012</t>
  </si>
  <si>
    <r>
      <t>Acciones de mejora para el siguiente periodo
UR:</t>
    </r>
    <r>
      <rPr>
        <sz val="10"/>
        <rFont val="Adobe Caslon Pro"/>
        <family val="2"/>
      </rPr>
      <t xml:space="preserve"> A00
La PROFEDET mantiene el compromiso adquirido para proporcionar un servicio con enfoque de género y apoyar a la mujer trabajadora que presenta un conflicto laboral, o bien es beneficiaria de los representados, y se mantiene la tendencia observada en ejercicios anteriores de un mayor interés de las trabajadoras y beneficiarias para conocer sus derechos y obligaciones laborales. En la PROFEDET Se atiende bajo efectos de igualdad y equidad a hombres y mujeres. La institución dispone de información desagregada de los servicios de procuración de justicia laboral proporcionados a la mujer trabajadora como es el caso de la Asesoría, la Conciliación y la Representación Jurídica incluyendo el Amparo.</t>
    </r>
  </si>
  <si>
    <r>
      <t>Justificación de diferencia de avances con respecto a las metas programadas
UR:</t>
    </r>
    <r>
      <rPr>
        <sz val="10"/>
        <rFont val="Adobe Caslon Pro"/>
        <family val="2"/>
      </rPr>
      <t xml:space="preserve"> A00
Los resultados obtenidos al primer trimestre de 2013, responden a variables cuyo comportamiento es sensible a los derechos que se reclaman, a los motivos de conflicto que se derivan en el mercado laboral y a las coyunturas especificas que se generan, es decir dependen de variables que responden más a situaciones con un importante sesgo económico, que a una situación de género, por tanto el análisis de brecha de servicio no necesariamente tiende a satisfacer este requisito en términos de proporcionalidad.</t>
    </r>
  </si>
  <si>
    <r>
      <t>Acciones realizadas en el periodo
UR:</t>
    </r>
    <r>
      <rPr>
        <sz val="10"/>
        <rFont val="Adobe Caslon Pro"/>
        <family val="2"/>
      </rPr>
      <t xml:space="preserve"> A00
La Procuraduría Federal de la Defensa del Trabajo (PROFEDET), proporciona los servicios de Procuración de Justicia Laboral conforme a las atribuciones que se encuentran enmarcadas en la Ley Federal del Trabajo y su Reglamento. Al cierre del primer trimestre del ejercicio 2013, la PROFEDET, en su primer nivel de atención denominado -servicios iniciados-, atendió un total de 50,946 servicios de procuración de justicia laboral integrado por 43,697 asesorías (85.8%); 1,844 servicios de conciliación (3.6%); 5,168 juicios (10.1%). y 237 amparos (0.5%). Del total de servicios atendidos 25,983 estuvieron asociados a la atención de las quejas y solicitudes relacionadas con la mujer trabajadora (51%) y los restantes 24,963 servicios fue la atención de denuncias del sexo masculino (49%). En su segundo nivel de atención denominado -servicios concluidos- éste Órgano Desconcentrado mostró capacidad para terminar 51,470 servicios de procuración de justicia laboral. Del total de servicios concluidos 26,590 fueron acciones a trabajadores y 24,880 acciones relacionadas a la mujer trabajadora.  Cabe señalar que los servicios concluidos han sido mayores a los iniciados debido a que la autoridad impartidora de justicia, a partir de la reforma a la Ley del Infonavit, logro desahogar un mayor número de juicios que solicitaban las aportaciones de los trabajadores a la subcuenta del Infonavit. Por otra parte, la PROFEDET a través del Centro de Contacto Telefónico, atendió un total de 19,513 llamadas; que representan el 44.7% respecto al total del servicio de orientación y asesoría (43,697). Al cierre del trimestre el servicio de orientación telefónica con Enfoque de Género en términos absolutos acumuló 9,112 servicios asociados al género femenino que significan el 46.7% del total de las llamadas registradas.  </t>
    </r>
  </si>
  <si>
    <t>4.07</t>
  </si>
  <si>
    <t>4.51</t>
  </si>
  <si>
    <t>24.68</t>
  </si>
  <si>
    <t>UR: A00</t>
  </si>
  <si>
    <t>9,112.00</t>
  </si>
  <si>
    <t>7,651.00</t>
  </si>
  <si>
    <t>31,515.00</t>
  </si>
  <si>
    <t>Llamada</t>
  </si>
  <si>
    <t>A00</t>
  </si>
  <si>
    <t>Llamadas atendidas con enfoque de género</t>
  </si>
  <si>
    <t>24,880.00</t>
  </si>
  <si>
    <t>20,884.00</t>
  </si>
  <si>
    <t>75,248.00</t>
  </si>
  <si>
    <t>Servicio</t>
  </si>
  <si>
    <t>Servicios concluidos de procuración de justicia laboral proporcionados a mujeres trabajadoras</t>
  </si>
  <si>
    <t xml:space="preserve">A00- Procuraduría Federal de la Defensa del Trabajo </t>
  </si>
  <si>
    <t>(Procuraduría Federal de la Defensa del Trabajo)</t>
  </si>
  <si>
    <t>24.6</t>
  </si>
  <si>
    <t>Procuración de justicia laboral</t>
  </si>
  <si>
    <t>Trabajo y Previsión Social</t>
  </si>
  <si>
    <t>14</t>
  </si>
  <si>
    <r>
      <t>Acciones de mejora para el siguiente periodo
UR:</t>
    </r>
    <r>
      <rPr>
        <sz val="10"/>
        <rFont val="Adobe Caslon Pro"/>
        <family val="2"/>
      </rPr>
      <t xml:space="preserve"> 410
A través de los Distintivos se promueve que los centros de Trabajo cuenten con un mecanismo que identifique y atienda la violencia laboral y hostigamiento sexual. La Dirección General para la Igualdad Laboral continuará realizando esfuerzos a fin de lograr las metas comprometidas para el presente ejercicio fiscal. Se desarrollan reuniones de trabajo con instancias evaluadoras en los estándares de competencia para ampliar la cobertura del proyecto. Se diseña material electrónico para la difusión de las prácticas laborales establecidas en el tipo de acción.  </t>
    </r>
  </si>
  <si>
    <r>
      <t>Justificación de diferencia de avances con respecto a las metas programadas
UR:</t>
    </r>
    <r>
      <rPr>
        <sz val="10"/>
        <rFont val="Adobe Caslon Pro"/>
        <family val="2"/>
      </rPr>
      <t xml:space="preserve"> 410
La Red Nacional de Vinculación Laboral (RNVL), conjunta los esfuerzos de instituciones públicas, privadas y sociales en materia de inclusión laboral y permanencia en el empleo de personas con discapacidad, adultas mayores y con VIH en las entidades federativas, al ofrecer una cadena de servicios en diferentes áreas de la inclusión laboral: consejería; evaluación de habilidades y aptitudes laborales; análisis de puestos; rehabilitación laboral; capacitación en y para el trabajo; creación de entornos favorables a la inclusión y promoción de centros de trabajo libres de discriminación y violencia; así como fomento al autoempleo. </t>
    </r>
  </si>
  <si>
    <r>
      <t>Acciones realizadas en el periodo
UR:</t>
    </r>
    <r>
      <rPr>
        <sz val="10"/>
        <rFont val="Adobe Caslon Pro"/>
        <family val="2"/>
      </rPr>
      <t xml:space="preserve"> 410
Distintivo Empresa Incluyente: Revisión y actualización de la Convocatoria 2013 y los lineamientos que rigen el Distintivo Empresa Incluyente Gilberto Rincón Gallardo 2013 con la finalidad de que sean publicados en el mes de junio. Para facilitar la operación del Distintivo Empresa Incluyente Gilberto Rincón Gallardo, se elaboró una iniciativa de proyecto para desarrollar un sistema que permita contar con información estadística de los centros de trabajo. Red Nacional de Vinculación Laboral (RVL): se puso en operación el Sistema para el Control y Seguimiento de la Red Nacional de Vinculación Laboral (SRNVL).  Asesorías otorgadas a organizaciones: se han realizado avances en materia de asesorías en el marco de convenios con entidades federativas para promoción de la Norma Mexicana para la Igualdad Laboral entre Mujeres y Hombres, así como diversas acciones sobre buenas prácticas laborales en los organismos, auditores, sindicalistas, servidoras y servidores públicos y personal de empresas privadas. Asimismo se ha realizado la aclaración de la Norma, para su actualización en el portal de la STPS. Jornaleras y Jornaleros Agrícolas fortalecidos en capacidades laborales: Se llevaron a cabo reuniones de trabajo con representantes de la Universidad Autónoma de Chapingo así como con autoridades del Instituto Nacional para el Desarrollo de las Capacidades del Sector Rural para analizar la viabilidad de desarrollar el proyecto Acreditación de habilidades y certificación de competencias laborales de las y los jornaleros agrícolas en su edición 2013.;  Distintivo Empresa Incluyente: actualización de la Convocatoria 2013 y los lineamientos que rigen el Distintivo Empresa Incluyente Gilberto Rincón Gallardo 2013 con la finalidad de que sean publicados en el mes de junio. Para facilitar la operación del Distintivo, se elaboró una iniciativa de proyecto para desarrollar un sistema que permita contar con información estadística de los centros de trabajo. Red Nacional de Vinculación Laboral (RVL): se puso en operación el Sistema para el Control y Seguimiento de la Red Nacional de Vinculación Laboral (SRNVL). Asesorías otorgadas a organizaciones: se han realizado convenios con entidades federativas para promoción de la Norma Mexicana para la Igualdad Laboral entre Mujeres y Hombres. Asimismo se ha realizado la aclaración de la Norma, para su actualización en el portal de la STPS.  Jornaleras y Jornaleros Agrícolas fortalecidos en capacidades laborales: Se llevaron a cabo reuniones de trabajo con representantes de la Universidad Autónoma de Chapingo y con autoridades del INCA Rural para analizar la viabilidad de desarrollar el proyecto Acreditación de habilidades y certificación de competencias laborales de las y los jornaleros agrícolas en su edición 2013.  </t>
    </r>
  </si>
  <si>
    <t>0.38</t>
  </si>
  <si>
    <t>0.52</t>
  </si>
  <si>
    <t>18.78</t>
  </si>
  <si>
    <t>UR: 410</t>
  </si>
  <si>
    <t>3,600.00</t>
  </si>
  <si>
    <t>410</t>
  </si>
  <si>
    <t>Asesorías otorgadas a organizaciones</t>
  </si>
  <si>
    <t>10,000.00</t>
  </si>
  <si>
    <t>Número de mujeres y hombres atendidos a través de mecanismos de coordinación y vinculación creados a favor de la inclusión laboral</t>
  </si>
  <si>
    <t>Número de jornaleras y jornaleros agrícolas certificados en los estándares de competencia vigentes</t>
  </si>
  <si>
    <t xml:space="preserve"> Secretaría del Trabajo y Previsión Social </t>
  </si>
  <si>
    <t>(Dirección General para la Igualdad Laboral)</t>
  </si>
  <si>
    <t>18.7</t>
  </si>
  <si>
    <t>Fomento de la equidad de género y la no discriminación en el mercado laboral</t>
  </si>
  <si>
    <t>E005</t>
  </si>
  <si>
    <r>
      <t>Acciones de mejora para el siguiente periodo
UR:</t>
    </r>
    <r>
      <rPr>
        <sz val="10"/>
        <rFont val="Adobe Caslon Pro"/>
        <family val="2"/>
      </rPr>
      <t xml:space="preserve"> QIQ
No se realizaron actividades adicionales que contribuyan a la igualdad de oportunidades.</t>
    </r>
  </si>
  <si>
    <r>
      <t>Justificación de diferencia de avances con respecto a las metas programadas
UR:</t>
    </r>
    <r>
      <rPr>
        <sz val="10"/>
        <rFont val="Adobe Caslon Pro"/>
        <family val="2"/>
      </rPr>
      <t xml:space="preserve"> QIQ
No se ejercieron acciones de vivienda; derivado de la resectorización del FONHAPO se retrasó el inicio de operación del Programa, ya que las Reglas de Operación se publicaron el 28 de febrero de 2013.  </t>
    </r>
  </si>
  <si>
    <r>
      <t>Acciones realizadas en el periodo
UR:</t>
    </r>
    <r>
      <rPr>
        <sz val="10"/>
        <rFont val="Adobe Caslon Pro"/>
        <family val="2"/>
      </rPr>
      <t xml:space="preserve"> QIQ
En el contexto de avance en el ejercicio fiscal anterior, el programa reportó que en promedio a lo largo del 2012 se atendió de manera equitativa a hombres y mujeres como beneficiarios del Programa en todas sus modalidades. Sin embargo, para el primer trimestre del ejercicio fiscal 2013 no se ejercieron acciones de vivienda; derivado de la resectorización del FONHAPO se retrasó el inicio de operación del Programa, ya que las Reglas de Operación se publicaron el 28 de febrero de 2013.  </t>
    </r>
  </si>
  <si>
    <t>UR: QIQ</t>
  </si>
  <si>
    <t>13,800.00</t>
  </si>
  <si>
    <t>QIQ</t>
  </si>
  <si>
    <t>Número de subsidios otorgados a mujeres jefas de familia en las modalidades de ampliación y mejoramiento</t>
  </si>
  <si>
    <t>27,727.00</t>
  </si>
  <si>
    <t>Número de subsidios otorgados en las modalidades de ampliación y mejoramiento.</t>
  </si>
  <si>
    <t>9,000.00</t>
  </si>
  <si>
    <t>Número de subsidios otorgados a mujeres jefas de familia en la modalidad de Unidades Básicas de Vivienda</t>
  </si>
  <si>
    <t>18,145.00</t>
  </si>
  <si>
    <t>Número de subsidios otorgados en la modalidad de Unidades Básicas de Vivienda</t>
  </si>
  <si>
    <t xml:space="preserve"> QIQ- Fideicomiso Fondo Nacional de Habitaciones Populares </t>
  </si>
  <si>
    <t xml:space="preserve">Existe actualmente un grupo importante de la población que no tiene acceso a una vivienda digna. De acuerdo a CONEVAL el 19.3 por ciento de la población a nivel nacional presentan un ingreso inferior a la línea de bienestar de estos últimos dos de cada 10 presentan carencia por calidad y espacios de la vivienda, es decir las viviendas se encuentran en un estado de precariedad considerable. Es decir 1.8 millones de hogares. En estas circunstancias, las opciones para estos hogares son realmente muy pocas ya que la posibilidad que tienen de acceder a un crédito hipotecarios es prácticamente nula. </t>
  </si>
  <si>
    <t>(Fideicomiso Fondo Nacional de Habitaciones Populares)</t>
  </si>
  <si>
    <t>Programa de vivienda digna</t>
  </si>
  <si>
    <t>S058</t>
  </si>
  <si>
    <t>Desarrollo Agrario, Territorial y Urbano</t>
  </si>
  <si>
    <r>
      <t>Acciones de mejora para el siguiente periodo
UR:</t>
    </r>
    <r>
      <rPr>
        <sz val="10"/>
        <rFont val="Adobe Caslon Pro"/>
        <family val="2"/>
      </rPr>
      <t xml:space="preserve"> 310
Sin información</t>
    </r>
  </si>
  <si>
    <r>
      <t>Justificación de diferencia de avances con respecto a las metas programadas
UR:</t>
    </r>
    <r>
      <rPr>
        <sz val="10"/>
        <rFont val="Adobe Caslon Pro"/>
        <family val="2"/>
      </rPr>
      <t xml:space="preserve"> 310
Ninguno de los indicadores presenta avance</t>
    </r>
  </si>
  <si>
    <r>
      <t>Acciones realizadas en el periodo
UR:</t>
    </r>
    <r>
      <rPr>
        <sz val="10"/>
        <rFont val="Adobe Caslon Pro"/>
        <family val="2"/>
      </rPr>
      <t xml:space="preserve"> 310
Se adjunta Anexo 2 de información cualitativa</t>
    </r>
  </si>
  <si>
    <t>4.21</t>
  </si>
  <si>
    <t>16.03</t>
  </si>
  <si>
    <t>1100.03</t>
  </si>
  <si>
    <t>UR: 310</t>
  </si>
  <si>
    <t>310</t>
  </si>
  <si>
    <t>Porcentaje de proyectos productivos apoyados en el ejercicio fiscal del año anterior supervisados</t>
  </si>
  <si>
    <t>Porcentaje de mujeres capacitadas para la implementación de proyectos productivos.</t>
  </si>
  <si>
    <t>Porcentaje de proyectos productivos supervisados previo a la entrega del apoyo.</t>
  </si>
  <si>
    <t>Porcentaje de proyectos productivos procedentes dictaminados.</t>
  </si>
  <si>
    <t>Porcentaje de proyectos productivos agroalimentarios apoyados para su implementación.</t>
  </si>
  <si>
    <t>Porcentaje de mujeres jefas de familia apoyadas con proyectos productivos</t>
  </si>
  <si>
    <t>13.50</t>
  </si>
  <si>
    <t>Porcentaje de proyectos productivos apoyados para su implementación.</t>
  </si>
  <si>
    <t>Promedio de empleo generado por proyecto productivo apoyado.</t>
  </si>
  <si>
    <t>77.00</t>
  </si>
  <si>
    <t>Porcentaje de proyectos productivos activos a un año de haber sido apoyados.</t>
  </si>
  <si>
    <t>Tasa</t>
  </si>
  <si>
    <t>Tasa de variación en el ingreso de las mujeres apoyadas derivada de la implementación del proyecto productivo.</t>
  </si>
  <si>
    <t xml:space="preserve"> Secretaría de Desarrollo Agrario, Territorial y Urbano </t>
  </si>
  <si>
    <t>(Dirección General de Coordinación)</t>
  </si>
  <si>
    <t>Programa de la Mujer en el Sector Agrario (PROMUSAG)</t>
  </si>
  <si>
    <t>S088</t>
  </si>
  <si>
    <r>
      <t>Acciones de mejora para el siguiente periodo
UR:</t>
    </r>
    <r>
      <rPr>
        <sz val="10"/>
        <rFont val="Adobe Caslon Pro"/>
        <family val="2"/>
      </rPr>
      <t xml:space="preserve"> 310
Sin información.</t>
    </r>
  </si>
  <si>
    <r>
      <t>Justificación de diferencia de avances con respecto a las metas programadas
UR:</t>
    </r>
    <r>
      <rPr>
        <sz val="10"/>
        <rFont val="Adobe Caslon Pro"/>
        <family val="2"/>
      </rPr>
      <t xml:space="preserve"> 310
En ninguno de los indicadores se reportan avances.</t>
    </r>
  </si>
  <si>
    <r>
      <t>Acciones realizadas en el periodo
UR:</t>
    </r>
    <r>
      <rPr>
        <sz val="10"/>
        <rFont val="Adobe Caslon Pro"/>
        <family val="2"/>
      </rPr>
      <t xml:space="preserve"> 310
Se adjunta Anexo 2 de información cualitativa.</t>
    </r>
  </si>
  <si>
    <t>1.51</t>
  </si>
  <si>
    <t>4.85</t>
  </si>
  <si>
    <t>378.85</t>
  </si>
  <si>
    <t>Porcentaje de proyectos productivos apoyados en el ejercicio fiscal del año anterior supervisados.</t>
  </si>
  <si>
    <t>Porcentaje de mujeres y hombres capacitados para la implementación de proyectos productivos.</t>
  </si>
  <si>
    <t>Porcentaje de mujeres apoyadas con proyectos productivos.</t>
  </si>
  <si>
    <t>11.70</t>
  </si>
  <si>
    <t>Tasa de variación</t>
  </si>
  <si>
    <t>Tasa de variación en el ingreso de las mujeres y hombres apoyados derivada de la implementación del proyecto productivo.</t>
  </si>
  <si>
    <t>Porcentaje de proyectos productivos supervisados previo a la entrega del apoyo</t>
  </si>
  <si>
    <t>Porcentaje de mujeres apoyadas con proyectos productivos</t>
  </si>
  <si>
    <t xml:space="preserve">Tasa  </t>
  </si>
  <si>
    <t>378.8</t>
  </si>
  <si>
    <t>Fondo para el Apoyo a Proyectos Productivos en Núcleos Agrarios(FAPPA)</t>
  </si>
  <si>
    <t>S089</t>
  </si>
  <si>
    <r>
      <t>Acciones de mejora para el siguiente periodo
UR:</t>
    </r>
    <r>
      <rPr>
        <sz val="10"/>
        <rFont val="Adobe Caslon Pro"/>
        <family val="2"/>
      </rPr>
      <t xml:space="preserve"> QIQ
La Perspectiva de Género se encuentra incluida en las Reglas de Operación desde el ejercicio fiscal 2009, derivado de que se considera prioritaria la atención a mujeres jefas de familia, en especial madres solteras o habitantes de localidades indígenas, adicionalmente de que no se les solicita estar casadas o contar con un ingreso formal, adicionalmente de que el terreno en donde se edifican las Unidades Básicas de Vivienda queda a nombre de la beneficiaria. No se realizaron actividades adicionales que contribuyan a la igualdad de oportunidades. Ni estudios relacionados con el tema.  </t>
    </r>
  </si>
  <si>
    <r>
      <t>Justificación de diferencia de avances con respecto a las metas programadas
UR:</t>
    </r>
    <r>
      <rPr>
        <sz val="10"/>
        <rFont val="Adobe Caslon Pro"/>
        <family val="2"/>
      </rPr>
      <t xml:space="preserve"> QIQ
Para el primer trimestre del ejercicio fiscal 2013 no se ejercieron acciones de vivienda; derivado de la resectorización del FONHAPO se retrasó el inicio de operación del Programa, ya que las Reglas de Operación se publicaron el 28 de febrero de 2013.   </t>
    </r>
  </si>
  <si>
    <r>
      <t>Acciones realizadas en el periodo
UR:</t>
    </r>
    <r>
      <rPr>
        <sz val="10"/>
        <rFont val="Adobe Caslon Pro"/>
        <family val="2"/>
      </rPr>
      <t xml:space="preserve"> QIQ
En el contexto de avance en el ejercicio fiscal anterior, el programa reportó que en promedio a lo largo del 2012 se atendió de manera equitativa a hombres y mujeres como beneficiarios del Programa en todas sus modalidades.    Sin embargo, para el primer trimestre del ejercicio fiscal 2013 no se ejercieron acciones de vivienda; derivado de la resectorización del FONHAPO se retrasó el inicio de operación del Programa, ya que las Reglas de Operación se publicaron el 28 de febrero de 2013.   </t>
    </r>
  </si>
  <si>
    <t>18,741.00</t>
  </si>
  <si>
    <t>37,482.00</t>
  </si>
  <si>
    <t>Número de subsidios otorgados en las modalidades de ampliación y mejoramiento</t>
  </si>
  <si>
    <t>Número de subsidios otorgados a mujeres jefas de familia en la modalidad de Unidades Básicas de Vivienda Rural</t>
  </si>
  <si>
    <t>1,018.00</t>
  </si>
  <si>
    <t>Número de subsidios otorgados en la modalidad de Unidades Básicas de Vivienda Rural</t>
  </si>
  <si>
    <t xml:space="preserve">Existe actualmente un grupo importante de la población que no tiene acceso a una vivienda digna. De acuerdo a CONEVAL el 19.3 por ciento de los hogares a nivel nacional presentan un ingreso inferior a la línea de bienestar de estos últimos dos de cada 10 presentan carencia por calidad y espacios de la vivienda, es decir las viviendas se encuentran en un estado de precariedad considerable. Es decir 1.8 millones de hogares. En estas circunstancias, las opciones para estos hogares son realmente muy pocas ya que la posibilidad que tienen de acceder a un crédito hipotecarios es prácticamente nula. </t>
  </si>
  <si>
    <t>Programa de Vivienda Rural</t>
  </si>
  <si>
    <t>S117</t>
  </si>
  <si>
    <r>
      <t>Acciones de mejora para el siguiente periodo
UR:</t>
    </r>
    <r>
      <rPr>
        <sz val="10"/>
        <rFont val="Adobe Caslon Pro"/>
        <family val="2"/>
      </rPr>
      <t xml:space="preserve"> 901
Actualmente, el Programa no reporta avance al 1er. Trimestre en la ejecución de los recursos a nivel nacional. Lo anterior, derivado a la reforma de la Ley Orgánica y al del proceso de resectorización publicada en el Diario Oficial de la Federación el 13 de diciembre de 2012, así como a lo establecido en la publicación del Reglamento Interior de la SEDATU con fecha 2 de abril de 2013, el cual establece con precisión las distintas Unidades Administrativas responsables de los Programas y las funciones a desarrollar.</t>
    </r>
  </si>
  <si>
    <r>
      <t>Justificación de diferencia de avances con respecto a las metas programadas
UR:</t>
    </r>
    <r>
      <rPr>
        <sz val="10"/>
        <rFont val="Adobe Caslon Pro"/>
        <family val="2"/>
      </rPr>
      <t xml:space="preserve"> 901
Actualmente, el Programa no reporta avance al 1er. Trimestre en la ejecución de los recursos a nivel nacional. Lo anterior, derivado a la reforma de la Ley Orgánica y al del proceso de resectorización publicada en el Diario Oficial de la Federación el 13 de diciembre de 2012, así como a lo establecido en la publicación del Reglamento Interior de la SEDATU con fecha 2 de abril de 2013, el cual establece con precisión las distintas Unidades Administrativas responsables de los Programas y las funciones a desarrollar.</t>
    </r>
  </si>
  <si>
    <r>
      <t>Acciones realizadas en el periodo
UR:</t>
    </r>
    <r>
      <rPr>
        <sz val="10"/>
        <rFont val="Adobe Caslon Pro"/>
        <family val="2"/>
      </rPr>
      <t xml:space="preserve"> 901
Actualmente, el Programa no reporta avance al 1er. Trimestre en la ejecución de los recursos a nivel nacional. Lo anterior, derivado a la reforma de la Ley Orgánica y al del proceso de resectorización publicada en el Diario Oficial de la Federación el 13 de diciembre de 2012, así como a lo establecido en la publicación del Reglamento Interior de la SEDATU con fecha 2 de abril de 2013, el cual establece con precisión las distintas Unidades Administrativas responsables de los Programas y las funciones a desarrollar.</t>
    </r>
  </si>
  <si>
    <t>UR: 901</t>
  </si>
  <si>
    <t>52.70</t>
  </si>
  <si>
    <t>901</t>
  </si>
  <si>
    <t>Porcentaje de mujeres participantes como promotoras comunitarias e integrantes de redes y contralorías sociales.</t>
  </si>
  <si>
    <t>51.80</t>
  </si>
  <si>
    <t>Porcentaje de mujeres asistentes a los talleres y cursos  dirigidos a  impulsar la organización social y seguridad comunitaria, prevención de conductas de riesgo, violencia y promoción de la equidad de género</t>
  </si>
  <si>
    <t>3,020.00</t>
  </si>
  <si>
    <t>Proyectos dirigidos a impulsar la organización social y seguridad comunitaria, prevención de conductas de riesgo, violencia y promoción de la equidad de género validados.</t>
  </si>
  <si>
    <t xml:space="preserve"> Secretaria de Desarrollo Agrario, Territorial y Urbano </t>
  </si>
  <si>
    <t xml:space="preserve">Contribuir a mejorar la percepción de seguridad ciudadana, en las ciudades y zonas  metropolitanas, mediante el rescate de espacios públicos en condición de deterioro, abandono o inseguridad que sean utilizados preferentemente por la población en situación de pobreza multidimensional. </t>
  </si>
  <si>
    <t>(Dirección General de Equipamiento e Infraestructura en Zonas Urbano-Marginadas)</t>
  </si>
  <si>
    <t>Rescate de espacios públicos</t>
  </si>
  <si>
    <t>S175</t>
  </si>
  <si>
    <r>
      <t>Acciones de mejora para el siguiente periodo
UR:</t>
    </r>
    <r>
      <rPr>
        <sz val="10"/>
        <rFont val="Adobe Caslon Pro"/>
        <family val="2"/>
      </rPr>
      <t xml:space="preserve"> QCW
Se procede a acelerar el pago de solicitudes apartadas durante el trimestre a efectos de ser pagadas durante el próximo período.</t>
    </r>
  </si>
  <si>
    <r>
      <t>Justificación de diferencia de avances con respecto a las metas programadas
UR:</t>
    </r>
    <r>
      <rPr>
        <sz val="10"/>
        <rFont val="Adobe Caslon Pro"/>
        <family val="2"/>
      </rPr>
      <t xml:space="preserve"> QCW
El presupuesto total del programa, muestra un avance del 69% respecto a lo programado al trimestre, mientras que el presupuesto destinado a la equidad de género observa un avance del 71% al mismo período, lo que indica que no obstante al subejercicio que se muestra, el sector menos afectado es el de las mujeres. En este sentido, es importante aclarar que dicho subejercicio tiene su origen en ajustes operativos propios de inicio de administración, así como en trabajos de coordinación con la nueva Secretaría de Desarrollo Agrícola, Territorial y Urbano a la cual CONAVI está sectorizada a partir de esta administración.</t>
    </r>
  </si>
  <si>
    <r>
      <t>Acciones realizadas en el periodo
UR:</t>
    </r>
    <r>
      <rPr>
        <sz val="10"/>
        <rFont val="Adobe Caslon Pro"/>
        <family val="2"/>
      </rPr>
      <t xml:space="preserve"> QCW
Se inician operaciones bajo una nueva administración federal y con ello nuevas herramientas de coordinación institucional que requieren ajustes propios a la incorporación de la nueva Secretaría de Desarrollo Agrario, Territorial y Urbano.</t>
    </r>
  </si>
  <si>
    <t>UR: QCW</t>
  </si>
  <si>
    <t>1.70</t>
  </si>
  <si>
    <t>4.90</t>
  </si>
  <si>
    <t>QCW</t>
  </si>
  <si>
    <t>Porcentaje del presupuesto ejercido por mujeres para el mejoramiento, ampliación y otros</t>
  </si>
  <si>
    <t>9.40</t>
  </si>
  <si>
    <t>11.90</t>
  </si>
  <si>
    <t>35.10</t>
  </si>
  <si>
    <t>Porcentaje del presupuesto ejercido por mujeres para el reemplazo de vivienda</t>
  </si>
  <si>
    <t>43.20</t>
  </si>
  <si>
    <t>Proporción de los subsidios otorgados a mujeres, frente al total de subsidios otorgados por el Programa</t>
  </si>
  <si>
    <t xml:space="preserve"> QCW- Comisión Nacional de Vivienda </t>
  </si>
  <si>
    <t xml:space="preserve">La Ley de Vivienda, en el Capítulo I establece los lineamientos de la política nacional de vivienda, entre los cuales destacan los siguientes:  promover el acceso a la vivienda, preferentemente para población en situación de pobreza, fomentar la calidad de la vivienda,  establecer los mecanismos para que la construcción de vivienda respete el entorno ecológico, la preservación y el uso eficiente de los recursos naturales, propiciar la sustentabilidad ambiental, ordenación territorial y desarrollo urbano Para dar cumplimiento a estas disposiciones, la Comisión Nacional de Vivienda a través del Programa de Esquemas de Financiamiento y Subsidio Federal para Vivienda "Esta es tu casa" ofrece a la población de bajos ingresos diversos esquemas que complementen su capacidad de financiamiento mediante un subsidio. De tal suerte que de manera conjunta el financiamiento, el subsidio y una aportación del beneficiario, le permiten a este último acceder a alguna de las soluciones habitacionales que apoya el Programa. Asimismo, el Programa incentiva la sustentabilidad, la cual considera por lo menos tres componentes: el ordenamiento territorial, la planeación urbana y la edificación de vivienda sustentable. Todo esto en los ámbitos de sustentabilidad ecológica, económica y social. Con ello, este Programa apoya iniciativas del sector vivienda como los Desarrollos Urbanos Integrales Sustentables, la redensificación urbana y las ecotecnologías dentro de la vivienda. </t>
  </si>
  <si>
    <t>(Comisión Nacional de Vivienda)</t>
  </si>
  <si>
    <t>Programa de esquema de financiamiento y subsidio federal para vivienda</t>
  </si>
  <si>
    <t>S177</t>
  </si>
  <si>
    <r>
      <t>Acciones de mejora para el siguiente periodo
UR:</t>
    </r>
    <r>
      <rPr>
        <sz val="10"/>
        <rFont val="Adobe Caslon Pro"/>
        <family val="2"/>
      </rPr>
      <t xml:space="preserve"> 116
Continuar con el programa de trabajo previsto.</t>
    </r>
  </si>
  <si>
    <r>
      <t>Justificación de diferencia de avances con respecto a las metas programadas.
UR:</t>
    </r>
    <r>
      <rPr>
        <sz val="10"/>
        <rFont val="Adobe Caslon Pro"/>
        <family val="2"/>
      </rPr>
      <t xml:space="preserve"> 116
No hay diferencias que justificar al primer trimestre</t>
    </r>
  </si>
  <si>
    <r>
      <t>Acciones realizadas en el periodo
UR:</t>
    </r>
    <r>
      <rPr>
        <sz val="10"/>
        <rFont val="Adobe Caslon Pro"/>
        <family val="2"/>
      </rPr>
      <t xml:space="preserve"> 116
Las acciones realizadas en el primer periodo se encuentran relacionadas en el Anexo 2, que se puede consultar en la sección de documentos asociados.No se presenta Anexo 1, ya que no tenemos programada ninguna acción de capacitación en este periodo .</t>
    </r>
  </si>
  <si>
    <t>6.75</t>
  </si>
  <si>
    <t>UR: 116</t>
  </si>
  <si>
    <t>8.62</t>
  </si>
  <si>
    <t>7.00</t>
  </si>
  <si>
    <t>116</t>
  </si>
  <si>
    <t xml:space="preserve">Número de acciones encaminadas a mejorar la cultura institucional y las condiciones laborales de hombres y mujeres en el sector ambiental </t>
  </si>
  <si>
    <t>Número de documentos producidos por la Dirección de Equidad de Género y/o en coordinación con otras áreas o instituciones, para fortalecer la institucionalización de la perspectiva de género en el sector ambiental y el empoderamiento de las mujeres.</t>
  </si>
  <si>
    <t>19.00</t>
  </si>
  <si>
    <t xml:space="preserve">Número de acciones que incluyen la perspectiva de género en la ejecución de programas y proyectos. </t>
  </si>
  <si>
    <t>545.00</t>
  </si>
  <si>
    <t>Funcionarias y funcionarios capacitados, para incorporar la perspectiva de género en las políticas y programas ambientales.</t>
  </si>
  <si>
    <t xml:space="preserve"> Secretaría de Medio Ambiente y Recursos Naturales </t>
  </si>
  <si>
    <t xml:space="preserve">En el deterioro ambiental y en la pérdida de biodiversidad, se involucran múltiples factores como la transformación, la sobreexplotación, el comercio ilegal y la contaminación de los ecosistemas, el cambio climático y los desastres naturales. Todo ello con altos costos para la vida económica y la calidad de vida de la población.   En este panorama es relevante distinguir que los efectos de la degradación ambiental en la población, afectan a hombres y a mujeres de diferentes maneras y en distintas magnitudes, de acuerdo a la relación que por su rol social y de género, mantiene cada uno con el ambiente y los recursos naturales.  El deterioro del medio ambiente está frecuentemente asociado a la falta de oportunidades para amplios sectores de la población y aquí es necesario mencionar a las mujeres, en su diversidad de roles sociales, económicos y culturales, para que la generación de oportunidades contribuya a liberar a algunos ecosistemas del efecto de la presión ambiental, y las incluya específicamente, como piezas clave en la conservación y aprovechamiento sustentable de los recursos naturales, como responsables pero también como beneficiarias.  En el ámbito laboral, es necesario alentar cambios en la cultura institucional a favor de una política laboral con perspectiva de género en la institución, y para este caso en específico, prevenir y eliminar el acoso y el hostigamiento sexual.  En ese sentido, es imperativo vincular los aspectos de preservación del ambiente y justicia social con igualdad de oportunidades, garantizando la participación de las mujeres en la construcción del desarrollo sustentable, y para ello es indispensable establecer mecanismos que generen información desagregada por sexo y diagnósticos ambientales con perspectiva de género, que sirvan de plataforma para incluir a las mujeres en el diseño de programas y proyectos de desarrollo.   </t>
  </si>
  <si>
    <t>218</t>
  </si>
  <si>
    <t>327</t>
  </si>
  <si>
    <t>(Unidad Coordinadora de Participación Social y Transparencia)</t>
  </si>
  <si>
    <t>8.6</t>
  </si>
  <si>
    <t>Regulación Ambiental</t>
  </si>
  <si>
    <t>G003</t>
  </si>
  <si>
    <t>Medio Ambiente y Recursos Naturales</t>
  </si>
  <si>
    <t>16</t>
  </si>
  <si>
    <r>
      <t>Acciones de mejora para el siguiente periodo
UR:</t>
    </r>
    <r>
      <rPr>
        <sz val="10"/>
        <rFont val="Adobe Caslon Pro"/>
        <family val="2"/>
      </rPr>
      <t xml:space="preserve"> 116
Dar cumplimiento con el programa de trabajo previsto, conforme lo marcan los Lineamientos para el otorgamiento de subsidios para grupos de mujeres, pueblos indígenas y jóvenes. Ejercicio 2013.</t>
    </r>
  </si>
  <si>
    <r>
      <t>Justificación de diferencia de avances con respecto a las metas programadas
UR:</t>
    </r>
    <r>
      <rPr>
        <sz val="10"/>
        <rFont val="Adobe Caslon Pro"/>
        <family val="2"/>
      </rPr>
      <t xml:space="preserve"> 116
No hay justificación de diferencias al primer trimestre. No se presenta Anexo 1, ya que no hay programación de beneficiarios en este primer periodo.</t>
    </r>
  </si>
  <si>
    <r>
      <t>Acciones realizadas en el periodo
UR:</t>
    </r>
    <r>
      <rPr>
        <sz val="10"/>
        <rFont val="Adobe Caslon Pro"/>
        <family val="2"/>
      </rPr>
      <t xml:space="preserve"> 116
Las acciones realizadas en el primer trimestre se encuentran relacionadas en el Anexo 2, en el apartado de Documentos Asociados</t>
    </r>
  </si>
  <si>
    <t>0.11</t>
  </si>
  <si>
    <t>35.24</t>
  </si>
  <si>
    <t>308.00</t>
  </si>
  <si>
    <t>Número de proyectos apoyados</t>
  </si>
  <si>
    <t>Número de acciones de formación y capacitación en materia de género y medio ambiente dirigidos a población objetivo</t>
  </si>
  <si>
    <t>4,630.00</t>
  </si>
  <si>
    <t>Número de mujeres beneficiadas con subsidios</t>
  </si>
  <si>
    <t xml:space="preserve">El cambio climático representa una seria amenaza para las mujeres, los pueblos indígenas y los jóvenes, ya que sus efectos intensifican la problemática social, económica y ambiental derivada del deterioro ambiental y la pérdida de biodiversidad, vulnerando el espacio físico sobre el que durante siglos, se han sustentado y reproducido su vida cotidiana.  Las mujeres se ven más afectadas ya que enfrentan la pobreza en mayor desventaja por el limitado e inequitativo acceso a los recursos productivos y tecnológicos, a la propiedad de activos, a la disponibilidad de fuentes de financiamiento; a la asesoría técnica y a la capacitación, a la información sobre mercados y canales de comercialización, procedimientos organizativos y de acercamiento a los programas de desarrollo y, evidentemente a la participación en los órganos de decisión comunitaria y social.  En el caso de los pueblos originarios, se alteran sus saberes y relaciones con el entorno natural, sus interpretaciones de los procesos de la naturaleza, sus técnicas de conservación, y sus tecnologías entre otros, ocasionando con ello una clara y acelerada pérdida de control sobre los recursos naturales y una progresiva pérdida de identidad cultural.   Los y las jóvenes, son seriamente dañados por la pérdida de oportunidades para insertarse en la vida laboral de sus comunidades, viéndose obligados a migrar en busca de nuevas oportunidades de vida y empleo generando el desarraigo, la exclusión social y la pérdida de identidad.   En este contexto, la Semarnat emite los Lineamientos para el otorgamiento de subsidios para grupos de mujeres, pueblos indígenas y jóvenes con perspectiva de género. Ejercicio 2013, con los cuales impulsa, además de una acción afirmativa la perspectiva de género, acciones de sensibilización sobre derechos humanos, género y masculinidad en el contexto del desarrollo sustentable.  </t>
  </si>
  <si>
    <t>35.2</t>
  </si>
  <si>
    <t>Planeación, Dirección y Evaluación Ambiental</t>
  </si>
  <si>
    <t>P002</t>
  </si>
  <si>
    <r>
      <t>Acciones de mejora para el siguiente periodo
UR:</t>
    </r>
    <r>
      <rPr>
        <sz val="10"/>
        <rFont val="Adobe Caslon Pro"/>
        <family val="2"/>
      </rPr>
      <t xml:space="preserve"> F00
Dar continuidad al programa de trabajo establecido.</t>
    </r>
  </si>
  <si>
    <r>
      <t>Justificación de diferencia de avances con respecto a las metas programadas
UR:</t>
    </r>
    <r>
      <rPr>
        <sz val="10"/>
        <rFont val="Adobe Caslon Pro"/>
        <family val="2"/>
      </rPr>
      <t xml:space="preserve"> F00
No hay justificaciones de diferencias en este primer trimestre. No se reporta Anexo 1, ya que no beneficiarios programados en este periodo. Tampoco Anexo 3, no hay observaciones. </t>
    </r>
  </si>
  <si>
    <r>
      <t>Acciones realizadas en el periodo
UR:</t>
    </r>
    <r>
      <rPr>
        <sz val="10"/>
        <rFont val="Adobe Caslon Pro"/>
        <family val="2"/>
      </rPr>
      <t xml:space="preserve"> F00
Durante el primer trimestre se realizaron las siguientes acciones: Publicación de la convocatoria para acceder a los recursos del PROCODES 2013, el 28 de febrero de 2013.  Difusión del PROCODES en las Áreas Naturales Protegidas (ANP) y Regiones Prioritarias para la Conservación. Revisión y recepción, en las Direcciones Regionales y Direcciones de ANP, de las solicitudes de apoyo. Los Dictámenes Técnicos y Económicos, para la autorización y asignación de los recursos del PROCODES 2013, de las solicitudes que cumplieron en tiempo y forma con todos los requisitos establecidos en el numeral 3.3.1., de las mencionadas Reglas de Operación, se realizaran del 2 al 15 de abril de 2013. La entrega de los oficios de notificación de a las solicitudes aprobadas, se notificara a más tardar el 6 de mayo de 2013.  </t>
    </r>
  </si>
  <si>
    <t>12.59</t>
  </si>
  <si>
    <t>75.6</t>
  </si>
  <si>
    <t>UR: F00</t>
  </si>
  <si>
    <t>74.20</t>
  </si>
  <si>
    <t>F00</t>
  </si>
  <si>
    <t>Proporción de Inversión del Programa de Conservación para el Desarrollo Sostenible en proyectos, cursos de capacitación y estudios técnicos, con participación de mujeres</t>
  </si>
  <si>
    <t>Porcentaje de Participación de mujeres en proyectos, apoyados por el Programa de Conservación para el Desarrollo Sostenible</t>
  </si>
  <si>
    <t>47.20</t>
  </si>
  <si>
    <t>Porcentaje de participación de mujeres en los cursos de capacitación, apoyados por el Programa de Conservación para el Desarrollo Sostenible</t>
  </si>
  <si>
    <t>18,500.00</t>
  </si>
  <si>
    <t>Número de mujeres que participan en proyectos, apoyados por el Programa de Conservación para el Desarrollo Sostenible.</t>
  </si>
  <si>
    <t xml:space="preserve"> F00- Comisión Nacional de Áreas Naturales Protegidas </t>
  </si>
  <si>
    <t xml:space="preserve">El PROCODES es un programa de subsidio de convocatoria abierta que tiene como objetivo la conservación de los ecosistemas y su biodiversidad en las áreas naturales protegidas, sus zonas de influencia y otras regiones prioritarias para la conservación, mediante el aprovechamiento sostenible de los mismos, con igualdad de oportunidades para las mujeres y hombres. Asimismo, promueve el desarrollo sostenible, fomentando la adopción y prácticas productivas alternativas, y el fortalecimiento de capacidades locales a través de la participación equitativa de mujeres y hombres en la planeación y programación de las acciones institucionales y sociales, en torno a objetivos comunes para la conservación y el desarrollo sostenible.  De igual forma se destaca que el PROCODES otorga apoyos sin distinción de género, raza, etnia, credo religioso, condición socioeconómica u otra causa que implique discriminación, a los solicitantes que cumplan con los requisitos que se señalan en sus Reglas de Operación y que sus solicitudes sean aprobadas en los dictámenes técnicos y económicos, correspondientes, en apego a sus Reglas de Operación.   - Brecha de género a erradicar o disminuir. Igualdad de oportunidades para las mujeres en el acceso a los apoyos del PROCODES, así como su participación en la ejecución de los proyectos y cursos de capacitación autorizados.   </t>
  </si>
  <si>
    <t>(Comisión Nacional de Áreas Naturales Protegidas)</t>
  </si>
  <si>
    <t>Programa de Conservación para el Desarrollo Sostenible (PROCODES)</t>
  </si>
  <si>
    <t>S046</t>
  </si>
  <si>
    <r>
      <t>Acciones de mejora para el siguiente periodo
UR:</t>
    </r>
    <r>
      <rPr>
        <sz val="10"/>
        <rFont val="Adobe Caslon Pro"/>
        <family val="2"/>
      </rPr>
      <t xml:space="preserve"> 413
Dar continuidad al programa de trabajo establecido.</t>
    </r>
  </si>
  <si>
    <r>
      <t>Justificación de diferencia de avances con respecto a las metas programadas
UR:</t>
    </r>
    <r>
      <rPr>
        <sz val="10"/>
        <rFont val="Adobe Caslon Pro"/>
        <family val="2"/>
      </rPr>
      <t xml:space="preserve"> 413
La operación del Programa durante el presente trimestre fue algo atípico ya que los tiempos de transición de gobierno obligaron a que las Reglas de Operación se publicaran a finales del mes de febrero, por lo que el proceso de captura de obras se inicio ene l mes de marzo, mes en el cual se empezaron a evaluar los proyectos y dar algunas autorizaciones, lo anterior hace que se este en el proceso de conformación de comités de obra, por lo que no existen avances de entrega de recursos directos a beneficiarias del programa. Se tiene contemplado que en el mes de abril se registren los primeros pagos, por lo que será hasta el segundo trimestre del año en que se puedan reportar avances concretos</t>
    </r>
  </si>
  <si>
    <r>
      <t>Acciones realizadas en el periodo
UR:</t>
    </r>
    <r>
      <rPr>
        <sz val="10"/>
        <rFont val="Adobe Caslon Pro"/>
        <family val="2"/>
      </rPr>
      <t xml:space="preserve"> 413
Publicación de las Reglas de Operación a finales del mes de febrero, inicio del proceso de captura de obras, evaluación de proyectos, se emiten algunas autorizaciones, proceso de conformación de comités de obra. </t>
    </r>
  </si>
  <si>
    <t>42.45</t>
  </si>
  <si>
    <t>143.13</t>
  </si>
  <si>
    <t>199.73</t>
  </si>
  <si>
    <t>381.00</t>
  </si>
  <si>
    <t xml:space="preserve">Entrevistas cualitativas a beneficiarias </t>
  </si>
  <si>
    <t>29,959,638.00</t>
  </si>
  <si>
    <t>199,730,920.00</t>
  </si>
  <si>
    <t xml:space="preserve">Monto de recursos destinados a beneficiarias </t>
  </si>
  <si>
    <t>392,917.00</t>
  </si>
  <si>
    <t>2,619,451.00</t>
  </si>
  <si>
    <t>Jornal</t>
  </si>
  <si>
    <t>Numero de jornales destinados a mujeres</t>
  </si>
  <si>
    <t>8,186.00</t>
  </si>
  <si>
    <t>54,572.00</t>
  </si>
  <si>
    <t xml:space="preserve">Numero de mujeres beneficiarias en proyectos </t>
  </si>
  <si>
    <t xml:space="preserve"> La problemática general del programa es la carencia de fuentes de ingreso en localidades de alta y muy alta marginación en periodos de escasez de demanda laboral, y que afecta en mayor medida a mujeres, por lo cual se aboca a proporcionar un ingreso temporal para estabilizarlo en estos periodos.   Adicional a ello cada secretaría dependiendo de su finalidad, promueve la realización de obras y acciones, en el caso de SEMARNAT vinculadas a la conservación, restauración, protección y al aprovechamiento sustentable de los recursos naturales en sus comunidades.  Brecha de género a erradicar: El PET ha avanzado en el proceso fomentar la  equidad en la participación de hombres y mujeres así como la igualdad en la distribución de recursos, beneficios y participación en espacios de toma de decisiones. En 2001 sólo el 19% de las personas beneficiarias eran mujeres, desde la implementación de las medidas afirmativas estos porcentajes se han incrementado considerablemente. Los esfuerzos se dirigen en gran medida a la consolidación de esta tendencia. Sin embargo, se mantiene la brecha en distribución de jornales por sexo que en términos generales tiende a favorecer a los hombres participantes en el Programa en detrimento de las mujeres, es sobre ésta  que se  concentrarán las acciones a emprender.     </t>
  </si>
  <si>
    <t>(Dirección General de Política Ambiental e Integración Regional y Sectorial)</t>
  </si>
  <si>
    <t>199.7</t>
  </si>
  <si>
    <t>Programa de Empleo Temporal (PET)</t>
  </si>
  <si>
    <t>S071</t>
  </si>
  <si>
    <r>
      <t>Acciones de mejora para el siguiente periodo
UR:</t>
    </r>
    <r>
      <rPr>
        <sz val="10"/>
        <rFont val="Adobe Caslon Pro"/>
        <family val="2"/>
      </rPr>
      <t xml:space="preserve"> 601
En este trimestre no se establecen acciones de mejora debido a que las acciones que realiza la Institución en la materia obedecen a la demanda de servicio de la sociedad.</t>
    </r>
  </si>
  <si>
    <r>
      <t>Justificación de diferencia de avances con respecto a las metas programadas
UR:</t>
    </r>
    <r>
      <rPr>
        <sz val="10"/>
        <rFont val="Adobe Caslon Pro"/>
        <family val="2"/>
      </rPr>
      <t xml:space="preserve"> 601
Las justificaciones de diferencia de avances así como las acciones realizadas en el periodo se describen en el Anexo 2 de información cualitativa. No se establece la Población beneficiaria del Programa Presupuestario, debido a que se da seguimiento a los expedientes de investigación, tal es el caso de las averiguaciones previas.</t>
    </r>
  </si>
  <si>
    <r>
      <t>Acciones realizadas en el periodo
UR:</t>
    </r>
    <r>
      <rPr>
        <sz val="10"/>
        <rFont val="Adobe Caslon Pro"/>
        <family val="2"/>
      </rPr>
      <t xml:space="preserve"> 601
Las acciones realizadas en el periodo se describen en el Anexo 2 de información cualitativa</t>
    </r>
  </si>
  <si>
    <t>15.58</t>
  </si>
  <si>
    <t>16.67</t>
  </si>
  <si>
    <t>95.89</t>
  </si>
  <si>
    <t>UR: 601</t>
  </si>
  <si>
    <t>95.73</t>
  </si>
  <si>
    <t>601</t>
  </si>
  <si>
    <t>Actividades que favorecen el principio de igualdad entre mujeres y hombres a través de la transversalización de la perspectiva de género en la PGR</t>
  </si>
  <si>
    <t>Medida de protección</t>
  </si>
  <si>
    <t>Medidas de protección solicitadas y concedidas en los delitos de violencia contra las mujeres y trata de personas</t>
  </si>
  <si>
    <t>8.30</t>
  </si>
  <si>
    <t>2.60</t>
  </si>
  <si>
    <t>13.10</t>
  </si>
  <si>
    <t>Porcentaje de averiguaciones previas despachadas en delitos de violencia contra las mujeres y delito de trata de personas</t>
  </si>
  <si>
    <t xml:space="preserve"> 601- Fiscalía Especial para los Delitos de Violencia contra las Mujeres y Trata de Personas </t>
  </si>
  <si>
    <t xml:space="preserve">Una de las premisas de la Procuraduría General de la República es actuar con respeto a los derechos humanos, garantizando el estado de derecho y la equidad de género, lo cual se logrará con la investigación y seguimiento de denuncias en materia de derechos humanos, así como con el fortalecimiento de la prevención del delito con el fin de disminuir los índices delictivos. </t>
  </si>
  <si>
    <t>(Fiscalía Especial para los Delitos de Violencia contra las Mujeres y Trata de Personas)</t>
  </si>
  <si>
    <t>95.7</t>
  </si>
  <si>
    <t>Investigar y perseguir los delitos del orden federal</t>
  </si>
  <si>
    <t>Procuraduría General de la República</t>
  </si>
  <si>
    <r>
      <t>Acciones de mejora para el siguiente periodo
UR:</t>
    </r>
    <r>
      <rPr>
        <sz val="10"/>
        <rFont val="Adobe Caslon Pro"/>
        <family val="2"/>
      </rPr>
      <t xml:space="preserve"> 400
En este trimestre no se establecen acciones de mejora debido a que las acciones que realiza la Institución en la materia obedecen a la demanda de servicio de la sociedad.</t>
    </r>
  </si>
  <si>
    <r>
      <t>Justificación de diferencia de avances con respecto a las metas programadas
UR:</t>
    </r>
    <r>
      <rPr>
        <sz val="10"/>
        <rFont val="Adobe Caslon Pro"/>
        <family val="2"/>
      </rPr>
      <t xml:space="preserve"> 400
Las justificaciones de diferencia de avances así como las acciones realizadas en el periodo se describen en el Anexo 2 de información cualitativa. No se establece la Población beneficiaria del Programa Presupuestario, debido a que se da seguimiento a los expedientes de investigación, tales el caso de las averiguaciones previas.</t>
    </r>
  </si>
  <si>
    <r>
      <t>Acciones realizadas en el periodo
UR:</t>
    </r>
    <r>
      <rPr>
        <sz val="10"/>
        <rFont val="Adobe Caslon Pro"/>
        <family val="2"/>
      </rPr>
      <t xml:space="preserve"> 400
Las acciones realizadas en el periodo se describen en el Anexo 2 de información cualitativa</t>
    </r>
  </si>
  <si>
    <t>1.78</t>
  </si>
  <si>
    <t>1.88</t>
  </si>
  <si>
    <t>10.36</t>
  </si>
  <si>
    <t>UR: 400</t>
  </si>
  <si>
    <t>10.35</t>
  </si>
  <si>
    <t>14.80</t>
  </si>
  <si>
    <t>8.40</t>
  </si>
  <si>
    <t>36.40</t>
  </si>
  <si>
    <t>400</t>
  </si>
  <si>
    <t>Averiguaciones previas despachadas en materia de tráfico de menores, personas y órganos, en relación con las averiguaciones previas en trámite</t>
  </si>
  <si>
    <t xml:space="preserve">400- Subprocuraduría Especializada en Investigación de Delincuencia Organizada </t>
  </si>
  <si>
    <t xml:space="preserve">En los últimos tiempos, se denotó un crecimiento y expansión del crimen organizado, lo que conllevó a que el Estado tuviera que combatirlo con mayor vigor y fuerza; por ello dentro de la procuración de justicia, una de las premisas es combatirlo de manera permanente, actuando con respeto a los derechos humanos, garantizando el estado de derecho y la equidad de género, a través de la investigación y seguimiento de denuncias en materia de delincuencia organizada. </t>
  </si>
  <si>
    <t>(Subprocuraduría Especializada en Investigación de Delincuencia Organizada)</t>
  </si>
  <si>
    <t>10.3</t>
  </si>
  <si>
    <t>Investigar y perseguir los delitos relativos a la Delincuencia Organizada</t>
  </si>
  <si>
    <t>E003</t>
  </si>
  <si>
    <r>
      <t>Justificación de diferencia de avances con respecto a las metas programadas
UR:</t>
    </r>
    <r>
      <rPr>
        <sz val="10"/>
        <rFont val="Adobe Caslon Pro"/>
        <family val="2"/>
      </rPr>
      <t xml:space="preserve"> 601
Las justificaciones de diferencia de avances así como las acciones realizadas en el periodo se describen en el Anexo 2 de información cualitativa.</t>
    </r>
  </si>
  <si>
    <r>
      <t>Acciones realizadas en el periodo
UR:</t>
    </r>
    <r>
      <rPr>
        <sz val="10"/>
        <rFont val="Adobe Caslon Pro"/>
        <family val="2"/>
      </rPr>
      <t xml:space="preserve"> 601
Las acciones realizadas en el periodo se describen en el Anexo 2 de información cualitativa.</t>
    </r>
  </si>
  <si>
    <t>0.25</t>
  </si>
  <si>
    <t>0.75</t>
  </si>
  <si>
    <t>15.76</t>
  </si>
  <si>
    <t>15.91</t>
  </si>
  <si>
    <t>12.00</t>
  </si>
  <si>
    <t>Procesos de sensibilización</t>
  </si>
  <si>
    <t>3,482.00</t>
  </si>
  <si>
    <t>3,355.00</t>
  </si>
  <si>
    <t>14,070.00</t>
  </si>
  <si>
    <t>Servicios otorgados a las víctimas en el Refugio Especializado de Atención Integral y Protección a Víctimas de Trata de Personas y Violencia Extrema</t>
  </si>
  <si>
    <t xml:space="preserve">601- Fiscalía Especial para los Delitos de Violencia contra las Mujeres y Trata de Personas </t>
  </si>
  <si>
    <t xml:space="preserve">La violencia de género contra las mujeres y la trata de personas se manifiestan en desigualdades históricas en la sociedad, basada en ideologías que equiparan la explotación del ser humano en diferentes ámbitos como un mal sistémico y organizado por los hombres y mujeres sobre las personas en contra de su voluntad. En especial, las mujeres y los menores de edad. El desplazo, el abuso, la explotación, la amenaza, el empobrecimiento, la violencia, la discriminación, la desigualdad hasta en los espacios más íntimos de la dignidad humana, son algunas de las condiciones que actualmente podemos reconocer en la población víctima de violencia de género y de trata en México, a pesar de las medidas a nivel nacional e internacional adoptadas para abatir esta problemática, por lo que una de las premisas de la Procuraduría General de la República es actuar con respeto a los derechos humanos, garantizando el estado de derecho y la equidad de género. </t>
  </si>
  <si>
    <t>1</t>
  </si>
  <si>
    <t>18</t>
  </si>
  <si>
    <t>15.9</t>
  </si>
  <si>
    <t>Promoción del respeto a los derechos humanos y atención a víctimas del delito</t>
  </si>
  <si>
    <t>E009</t>
  </si>
  <si>
    <r>
      <t>Acciones de mejora para el siguiente periodo
UR:</t>
    </r>
    <r>
      <rPr>
        <sz val="10"/>
        <rFont val="Adobe Caslon Pro"/>
        <family val="2"/>
      </rPr>
      <t xml:space="preserve"> TOQ
Sin información</t>
    </r>
  </si>
  <si>
    <r>
      <t>Justificación de diferencia de avances con respecto a las metas programadas
UR:</t>
    </r>
    <r>
      <rPr>
        <sz val="10"/>
        <rFont val="Adobe Caslon Pro"/>
        <family val="2"/>
      </rPr>
      <t xml:space="preserve"> TOQ
Los trabajos inician a partir del segundo trimestre</t>
    </r>
  </si>
  <si>
    <r>
      <t>Acciones realizadas en el periodo
UR:</t>
    </r>
    <r>
      <rPr>
        <sz val="10"/>
        <rFont val="Adobe Caslon Pro"/>
        <family val="2"/>
      </rPr>
      <t xml:space="preserve"> TOQ
Los trabajos inician a partir del segundo trimestre</t>
    </r>
  </si>
  <si>
    <t>0.03</t>
  </si>
  <si>
    <t>UR: TOQ</t>
  </si>
  <si>
    <t>95.00</t>
  </si>
  <si>
    <t>TOQ</t>
  </si>
  <si>
    <t>Difusión para erradicar la discriminación por cuestiones de género</t>
  </si>
  <si>
    <t>Practicas para erradicar la discriminación por cuestiones de género</t>
  </si>
  <si>
    <t>Capacitación para erradicar la discriminación por cuestiones de género</t>
  </si>
  <si>
    <t>Capacitación erradicar la violencia  de genero</t>
  </si>
  <si>
    <t>Difusión erradicar la violencia  de genero</t>
  </si>
  <si>
    <t>Prácticas implementadas igualdad de género</t>
  </si>
  <si>
    <t>Capacitación igualdad género</t>
  </si>
  <si>
    <t>Unidad</t>
  </si>
  <si>
    <t>Certificado de equidad de genero</t>
  </si>
  <si>
    <t xml:space="preserve">TOQ- Comisión Federal de Electricidad </t>
  </si>
  <si>
    <t>(Comisión Federal de Electricidad)</t>
  </si>
  <si>
    <t>0.3</t>
  </si>
  <si>
    <t>Operación comercial de la Red de Fibra Óptica y apoyo tecnológico a los procesos productivos en control de calidad, sistemas informáticos y de telecomunicaciones</t>
  </si>
  <si>
    <t>E555</t>
  </si>
  <si>
    <t>Energía</t>
  </si>
  <si>
    <r>
      <t>Acciones de mejora para el siguiente periodo
UR:</t>
    </r>
    <r>
      <rPr>
        <sz val="10"/>
        <rFont val="Adobe Caslon Pro"/>
        <family val="2"/>
      </rPr>
      <t xml:space="preserve"> E00
Se tiene programado realizar acciones a partir del segundo trimestre.</t>
    </r>
  </si>
  <si>
    <r>
      <t>Justificación de diferencia de avances con respecto a las metas programadas
UR:</t>
    </r>
    <r>
      <rPr>
        <sz val="10"/>
        <rFont val="Adobe Caslon Pro"/>
        <family val="2"/>
      </rPr>
      <t xml:space="preserve"> E00
Se tiene programado realizar acciones a partir del segundo trimestre de 2013.</t>
    </r>
  </si>
  <si>
    <r>
      <t>Acciones realizadas en el periodo
UR:</t>
    </r>
    <r>
      <rPr>
        <sz val="10"/>
        <rFont val="Adobe Caslon Pro"/>
        <family val="2"/>
      </rPr>
      <t xml:space="preserve"> E00
Las acciones de capacitación para la igualdad entre mujeres y hombres se encuentra en programación para su aplicación correspondiente.</t>
    </r>
  </si>
  <si>
    <t>Porcentaje de mujeres y hombres capacitados en materia de Igualdad entre hombre y mujeres de manera semestral</t>
  </si>
  <si>
    <t>Porcentaje de mujeres y hombres capacitados en materia de igualdad entre hombres y mujeres de manera semestral</t>
  </si>
  <si>
    <t xml:space="preserve">E00- Comisión Nacional para el Uso Eficiente de la Energía </t>
  </si>
  <si>
    <t xml:space="preserve">La falta de participación e interés del personal en los cursos de capacitación, ha sido el reflejo de las cargas de trabajo y permisos de las(os) jefas(es) inmediatas(os) para poder asistir a los mismos, en materia de Equidad de Género.  El Programa tiene como objetivo sensibilizar al personal acerca de la importancia de la capacitación en materia de género y temas orientados a fortalecer sus conocimientos para el desarrollo de sus actividades, por ello está orientado a desarrollar y/o mejorar conocimientos y actitudes diferentes para favorecer la igualdad de género.  Lo anterior implica que las áreas administrativas de la Comisión deberán coordinarse con el área de desarrollo humano, para implementar acciones que permitan la participación del personal femenino y masculino en los cursos de capacitación que se programen.  Con la participación de todo el personal en los cursos de capacitación, los resultados se verán reflejados en el desarrollo y/o mejora de conocimientos y actitudes de las mujeres y hombres en materia de igualdad de género.  Se espera la participación de un total de 46 mujeres en los diferentes cursos de capacitación.  </t>
  </si>
  <si>
    <t>67</t>
  </si>
  <si>
    <t>43</t>
  </si>
  <si>
    <t>(Comisión Nacional para el Uso Eficiente de la Energía)</t>
  </si>
  <si>
    <t>0.1</t>
  </si>
  <si>
    <t>Promoción en materia de aprovechamiento sustentable de la energía</t>
  </si>
  <si>
    <t>F012</t>
  </si>
  <si>
    <t>0.61</t>
  </si>
  <si>
    <t>CAPACITACIÓN PARA ERRADICAR LA DISCRIMINACIÓN POR CUESTIONES DE GÉNERO</t>
  </si>
  <si>
    <t xml:space="preserve">Numero de personas capacitadas Desarrollo profesional </t>
  </si>
  <si>
    <t>Numero de personas capacitadas</t>
  </si>
  <si>
    <t>CAPACITACIÓN PARA PROMOVER LA IGUALDAD DE GÉNERO</t>
  </si>
  <si>
    <t>Facilitar los medios a las mujeres para atender situaciones familiares</t>
  </si>
  <si>
    <t>CAPACITACIÓN ERRADICAR LA VIOLENCIA  DE GENERO</t>
  </si>
  <si>
    <t>Porcentaje de hombres y mujeres trabajadoras del área en igualdad de condiciones de trabajo (por su trabajo de impulso a la igualdad y equidad).</t>
  </si>
  <si>
    <t>0.6</t>
  </si>
  <si>
    <t>Promoción de medidas para el ahorro y uso eficiente de la energía eléctrica</t>
  </si>
  <si>
    <t>F571</t>
  </si>
  <si>
    <r>
      <t>Acciones de mejora para el siguiente periodo
UR:</t>
    </r>
    <r>
      <rPr>
        <sz val="10"/>
        <rFont val="Adobe Caslon Pro"/>
        <family val="2"/>
      </rPr>
      <t xml:space="preserve"> C00
No aplica porque se tiene contemplada que las acciones previstas comenzarán a realizarse el segundo trimestre del 2013 y también las siguientes serán trimestrales.</t>
    </r>
  </si>
  <si>
    <r>
      <t>Justificación de diferencia de avances con respecto a las metas programadas
UR:</t>
    </r>
    <r>
      <rPr>
        <sz val="10"/>
        <rFont val="Adobe Caslon Pro"/>
        <family val="2"/>
      </rPr>
      <t xml:space="preserve"> C00
No aplica porque se tiene contemplada que las acciones previstas comenzarán a realizarse el segundo trimestre del 2013.</t>
    </r>
  </si>
  <si>
    <r>
      <t>Acciones realizadas en el periodo
UR:</t>
    </r>
    <r>
      <rPr>
        <sz val="10"/>
        <rFont val="Adobe Caslon Pro"/>
        <family val="2"/>
      </rPr>
      <t xml:space="preserve"> C00
No aplica porque se tiene contemplada que las acciones previstas comenzarán a realizarse el segundo trimestre del 2013.</t>
    </r>
  </si>
  <si>
    <t>UR: C00</t>
  </si>
  <si>
    <t>184.00</t>
  </si>
  <si>
    <t>C00</t>
  </si>
  <si>
    <t xml:space="preserve">Número de servidores públicos informados </t>
  </si>
  <si>
    <t xml:space="preserve">Número de servidores públicos informados del procedimiento </t>
  </si>
  <si>
    <t xml:space="preserve">Número de servidores públicos capacitados en materia de equidad de género </t>
  </si>
  <si>
    <t xml:space="preserve">C00- Comisión Reguladora de Energía </t>
  </si>
  <si>
    <t xml:space="preserve">La Comisión Reguladora de Energía (CRE) ha participado activamente desde 2008 en los procesos de conocimiento y seguimiento instrumentados por el Instituto Nacional de las Mujeres en materia de cultura institucional. Los cuales han ido explorando los siguientes aspectos: política nacional y deberes institucionales, clima laboral, comunicación inclusiva, selección de personal, salarios y prestaciones, promoción vertical y horizontal, capacitación y formación profesional, conciliación vida laboral, familiar y personal y hostigamiento y acoso sexual, esto desde el punto de vista de las y los funcionarios que integran la Comisión. Los resultados de la última encuesta aplicada arrojaron datos y áreas de oportunidad que institucionalmente originaron una agenda de compromisos de cultura institucional por parte de la alta dirección de la CRE y por ende del sector energía.  </t>
  </si>
  <si>
    <t>102</t>
  </si>
  <si>
    <t>82</t>
  </si>
  <si>
    <t>(Comisión Reguladora de Energía)</t>
  </si>
  <si>
    <t>Regulación y supervisión del otorgamiento de permisos y la administración de estos, en materia de electricidad, gas natural y gas licuado de petróleo</t>
  </si>
  <si>
    <t>G002</t>
  </si>
  <si>
    <r>
      <t>Acciones de mejora para el siguiente periodo
UR:</t>
    </r>
    <r>
      <rPr>
        <sz val="10"/>
        <rFont val="Adobe Caslon Pro"/>
        <family val="2"/>
      </rPr>
      <t xml:space="preserve"> A00
No existen acciones de mejora programadas. </t>
    </r>
  </si>
  <si>
    <r>
      <t>Justificación de diferencia de avances con respecto a las metas programadas
UR:</t>
    </r>
    <r>
      <rPr>
        <sz val="10"/>
        <rFont val="Adobe Caslon Pro"/>
        <family val="2"/>
      </rPr>
      <t xml:space="preserve"> A00
No existen diferencias en el avance.</t>
    </r>
  </si>
  <si>
    <r>
      <t>Acciones realizadas en el periodo
UR:</t>
    </r>
    <r>
      <rPr>
        <sz val="10"/>
        <rFont val="Adobe Caslon Pro"/>
        <family val="2"/>
      </rPr>
      <t xml:space="preserve"> A00
No se programaron eventos en este periodo como se describe en el Anexo 2.</t>
    </r>
  </si>
  <si>
    <t>0.24</t>
  </si>
  <si>
    <t>218.00</t>
  </si>
  <si>
    <t>Cobertura de hombres y mujeres con conocimiento de los contenidos del programa de difusión en materia de igualdad de género</t>
  </si>
  <si>
    <t xml:space="preserve">A00- Comisión Nacional de Seguridad Nuclear y Salvaguardias </t>
  </si>
  <si>
    <t xml:space="preserve">El desconocimiento de los servidores públicos (mujeres y hombres) de esta CNSNS, de la normativa en materia de género. </t>
  </si>
  <si>
    <t>(Comisión Nacional de Seguridad Nuclear y Salvaguardias)</t>
  </si>
  <si>
    <t>0.2</t>
  </si>
  <si>
    <t>Regulación y supervisión de la seguridad nuclear, radiológica y física de las instalaciones nucleares y radiológicas</t>
  </si>
  <si>
    <t>0.08</t>
  </si>
  <si>
    <t>1.01</t>
  </si>
  <si>
    <t>6,944.00</t>
  </si>
  <si>
    <t>Hombres y mujeres</t>
  </si>
  <si>
    <t>Hombres y mujeres integrantes del grupo colegiado con curso de capacitación en Hostigamiento y Acoso Sexual aprobado.</t>
  </si>
  <si>
    <t>Porcentaje de eventos realizados para la convivencia familiar</t>
  </si>
  <si>
    <t>20,000.00</t>
  </si>
  <si>
    <t>Porcentaje de cursos de sensibilización en equidad de género impartidos</t>
  </si>
  <si>
    <t>Verificación</t>
  </si>
  <si>
    <t>Mecanismos de verificación, modelos y estándares institucionales con principios de igualdad y equidad que promuevan la no discriminación y respeto a los derechos humanos de las mujeres. (Mecanismos de verificación, modelos y estándares institucionales con principios de igualdad y equidad implantados)</t>
  </si>
  <si>
    <t>Capacitación para promover la igualdad de género</t>
  </si>
  <si>
    <t>Difusión para promover la igualdad de género</t>
  </si>
  <si>
    <t>Certificado para promover la equidad de genero</t>
  </si>
  <si>
    <t>Difusión para erradicar la violencia de género</t>
  </si>
  <si>
    <t>Certificado para erradicar la violencia de género</t>
  </si>
  <si>
    <t>Certificado para erradicar la discriminación por cuestiones de genero</t>
  </si>
  <si>
    <t xml:space="preserve">TOQ- Comisión Federal de Electricidad  Secretaría de Energía </t>
  </si>
  <si>
    <t xml:space="preserve">Problemática como tal no se tiene en esta Secretaría, no tenemos avances de recursos ejercidos, sino hasta el segundo trimestre del año, y aún no se conoce el número por sexo, grupo o edad de los cursos de capacitación que se impartirán. </t>
  </si>
  <si>
    <t>(Dirección General de Recursos Humanos y Materiales)</t>
  </si>
  <si>
    <t>Capacitación para erradicar la violencia de género</t>
  </si>
  <si>
    <t>UR: 210</t>
  </si>
  <si>
    <t>210</t>
  </si>
  <si>
    <t xml:space="preserve"> Secretaría de Energía </t>
  </si>
  <si>
    <t xml:space="preserve">No se tienen avances, en virtud de que no se consideraron recursos en el primer trimestre del año. </t>
  </si>
  <si>
    <t>(Dirección General de Planeación e Información Energéticas)</t>
  </si>
  <si>
    <t>Conducción de la política energética</t>
  </si>
  <si>
    <r>
      <t>Acciones de mejora para el siguiente periodo
UR:</t>
    </r>
    <r>
      <rPr>
        <sz val="10"/>
        <rFont val="Adobe Caslon Pro"/>
        <family val="2"/>
      </rPr>
      <t xml:space="preserve"> 411
Se continua trabajando muy de cerca con las delegaciones del SAT y de SEDESOL para tener comunicación constante con las beneficiarias.</t>
    </r>
  </si>
  <si>
    <r>
      <t>Justificación de diferencia de avances con respecto a las metas programadas
UR:</t>
    </r>
    <r>
      <rPr>
        <sz val="10"/>
        <rFont val="Adobe Caslon Pro"/>
        <family val="2"/>
      </rPr>
      <t xml:space="preserve"> 411
La diferencia de avances se da como resultado del fallecimiento de algunas de nuestras beneficiarias o bien cuando su estado de salud es delicado, no pasan su revista o no cobran la ayuda económica semestral.</t>
    </r>
  </si>
  <si>
    <r>
      <t>Acciones realizadas en el periodo
UR:</t>
    </r>
    <r>
      <rPr>
        <sz val="10"/>
        <rFont val="Adobe Caslon Pro"/>
        <family val="2"/>
      </rPr>
      <t xml:space="preserve"> 411
Se llevó a cabo, en tiempo y forma el pago de la ayuda económica semestral a las viudas de veteranos dela Revolución, asimismo se mantiene informada a la población beneficiaria de los teléfonos de contacto a fin de proporcionarles ayuda cuando tienen problemas para cobrar o para informarnos de su estado de salud</t>
    </r>
  </si>
  <si>
    <t>0.29</t>
  </si>
  <si>
    <t>0.33</t>
  </si>
  <si>
    <t>0.65</t>
  </si>
  <si>
    <t>52.00</t>
  </si>
  <si>
    <t>Beneficiario</t>
  </si>
  <si>
    <t>Número de viudas de veteranos de la Revolución que reciben apoyo económico</t>
  </si>
  <si>
    <t xml:space="preserve">411- Unidad de Política y Control Presupuestario </t>
  </si>
  <si>
    <t xml:space="preserve">La población de viudas de veteranos de la Revolución Mexicana es un grupo vulnerable de mujeres en edad avanzada, con limitaciones físicas propias de su edad, algunas de ellas no saben o ya no pueden escribir. Es una población que tiende a disminuir año con año.  Esta población se encuentra distribuida en diferentes Estados de la República Mexicana, sin embargo se concentra fundamentalmente en Morelos, seguido por los Estados de Guerrero y Veracruz.  </t>
  </si>
  <si>
    <t>49</t>
  </si>
  <si>
    <t>52</t>
  </si>
  <si>
    <t>(Unidad de Política y Control Presupuestario)</t>
  </si>
  <si>
    <t>Apoyo Económico a Viudas de Veteranos de la Revolución Mexicana</t>
  </si>
  <si>
    <t>J014</t>
  </si>
  <si>
    <t>Aportaciones a Seguridad Social</t>
  </si>
  <si>
    <t>19</t>
  </si>
  <si>
    <r>
      <t>Acciones de mejora para el siguiente periodo
UR:</t>
    </r>
    <r>
      <rPr>
        <sz val="10"/>
        <rFont val="Adobe Caslon Pro"/>
        <family val="2"/>
      </rPr>
      <t xml:space="preserve"> 313
A partir del siguiente informe trimestral comenzarán a reportarse metas y acciones de mejora.</t>
    </r>
  </si>
  <si>
    <r>
      <t>Justificación de diferencia de avances con respecto a las metas programadas
UR:</t>
    </r>
    <r>
      <rPr>
        <sz val="10"/>
        <rFont val="Adobe Caslon Pro"/>
        <family val="2"/>
      </rPr>
      <t xml:space="preserve"> 313
Conforme a lo programado para el presente año, y considerando que la ejecución de los proyectos iniciará a partir del segundo trimestre, no se establecieron metas para el primer trimestre.   El avance del indicador se reportará a partir del segundo informe trimestral. </t>
    </r>
  </si>
  <si>
    <r>
      <t>Acciones realizadas en el periodo
UR:</t>
    </r>
    <r>
      <rPr>
        <sz val="10"/>
        <rFont val="Adobe Caslon Pro"/>
        <family val="2"/>
      </rPr>
      <t xml:space="preserve"> 313
Conforme a lo programado para el presente año, y considerando que la ejecución de los proyectos iniciará a partir del segundo trimestre, no se establecieron metas para el primer trimestre.   El avance del indicador se reportará a partir del segundo informe trimestral. </t>
    </r>
  </si>
  <si>
    <t>619.51</t>
  </si>
  <si>
    <t>86.40</t>
  </si>
  <si>
    <t>Porcentaje de proyectos para promover la igualdad entre hombres y mujeres</t>
  </si>
  <si>
    <t xml:space="preserve"> Secretaría de Desarrollo Social </t>
  </si>
  <si>
    <t xml:space="preserve">México se encuentra inmerso en un acelerado proceso de urbanización, impulsado en gran medida por la intensa movilidad territorial de la población, en particular hacia algunos de los grandes núcleos urbanos y de tamaño intermedio; así para 2005, siete de cada diez mexicanos residían en las ciudades y zonas metropolitanas que integran el Sistema Urbano Nacional (SUN). Estas ciudades y zonas metropolitanas generan alrededor del 88 por ciento del PIB, constituyen el asiento de los principales sectores productivos y tienen un enorme potencial para incidir favorablemente en el desarrollo económico y social de sus respectivas áreas de influencia. No obstante lo anterior, en estos espacios son cada vez más visibles los rezagos, las graves desigualdades, los contrastes sociales y la pobreza. Las cifras del Consejo Nacional de Evaluación de la Política de Desarrollo Social (CONEVAL) estiman que en 2010 del 40.5 por ciento de los habitantes localizados en ámbitos urbanos, alrededor de 35.0 millones de personas, se encontraba en situación de pobreza y, de éstas, 5.5 millones en pobreza extrema.   Las personas en situación de pobreza se encuentran segregadas espacial, social y económicamente, en zonas con instalaciones precarias y de escaso valor en el mercado urbano. Estas condiciones, al limitar el acceso de los pobres a las oportunidades que ofrecen las ciudades, generan barreras a la movilidad de las personas, propician su aislamiento y favorecen la reproducción intergeneracional de la pobreza. Los hogares pobres han tendido a asentarse en zonas que no son apropiadas para el uso habitacional, como son las áreas inundables, contaminadas, contiguas a ríos o de topografía muy difícil, lo que se traduce en vulnerabilidades frente a las amenazas de origen natural.   </t>
  </si>
  <si>
    <t>(Unidad de Programas de Atención de la Pobreza Urbana)</t>
  </si>
  <si>
    <t>619.5</t>
  </si>
  <si>
    <t>Programa Hábitat</t>
  </si>
  <si>
    <t>S048</t>
  </si>
  <si>
    <t>Desarrollo Social</t>
  </si>
  <si>
    <t>20</t>
  </si>
  <si>
    <r>
      <t>Acciones de mejora para el siguiente periodo
UR:</t>
    </r>
    <r>
      <rPr>
        <sz val="10"/>
        <rFont val="Adobe Caslon Pro"/>
        <family val="2"/>
      </rPr>
      <t xml:space="preserve"> D00
Sin información</t>
    </r>
  </si>
  <si>
    <r>
      <t>Justificación de diferencia de avances con respecto a las metas programadas
UR:</t>
    </r>
    <r>
      <rPr>
        <sz val="10"/>
        <rFont val="Adobe Caslon Pro"/>
        <family val="2"/>
      </rPr>
      <t xml:space="preserve"> D00
Sin información</t>
    </r>
  </si>
  <si>
    <r>
      <t>Acciones realizadas en el periodo
UR:</t>
    </r>
    <r>
      <rPr>
        <sz val="10"/>
        <rFont val="Adobe Caslon Pro"/>
        <family val="2"/>
      </rPr>
      <t xml:space="preserve"> D00
Con corte al 31 de marzo del 2013, no se reportan avances en la publicación de convocatorias, debido a que el pasado 4 de abril del presente, se publicaron en el diario oficial de la federación el primer bloque de convocatorias del PCS, por lo que a la fecha el PCS se encuentra en etapa de recepción de proyectos. Son varios los logros que se han realizado en el marco de la igualdad entre mujeres y hombres; por un lado se ha integrado la perspectiva de género como eje transversal en las Reglas de Operación (ROP) del PCS y dicha perspectiva ha sido integrada como un eje sustantivo de la reagrupación de convocatorias del PCS realizadas este año, incluso se ha incorporado a nivel de objetivos y temáticas y las diversas convocatorias han sido redactadas en lenguaje incluyente. Las ROP establecen que se impulsará la igualdad de oportunidades y derechos entre mujeres y hombres, a través de la incorporación de la perspectiva de género, específicamente en materia de desagregación de información por sexo y formulación de indicadores. En concordancia con los puntos anteriores, se han llevado a cabo capacitación en perspectiva de género, a fin de que las organizaciones sociales comiencen a integrar este enfoque en todas las convocatorias del PCS en donde participen. De esto modo se llevaron a cabo en este trimestre; 2 Talleres de transversalización de la perspectiva de género en Proyectos de Coinversión Social. Impartido a 101 representantes de organizaciones civiles 70 M. y 31 H.  1 Taller de Capacitación de género y elaboración de proyectos para la organización -Mujeres Comprometidas- Impartido a 70 personas , 51 M. y 19 H. En las Delegaciones de la Sedesol, se impartieron 160 talleres de capacitación sobre la -Nueva visión del INDESOL, información de la alineación y reagrupación de las convocatorias así como de ROP del PCS 2013 y elementos teóricos sobre elaboración de proyectos sociales-, en los cuales se incorporó la perspectiva de género en las presentaciones. </t>
    </r>
  </si>
  <si>
    <t>62.2</t>
  </si>
  <si>
    <t>UR: D00</t>
  </si>
  <si>
    <t>D00</t>
  </si>
  <si>
    <t>Número de acciones para incorporar perspectiva de género en el PCS</t>
  </si>
  <si>
    <t>Número de proyectos apoyados que manifiesten trabajar para la no discriminación y atención y prevención de la violencia</t>
  </si>
  <si>
    <t>Número de proyectos apoyados que manifiesten trabajar para la igualdad entre mujeres y hombres</t>
  </si>
  <si>
    <t>1,300.00</t>
  </si>
  <si>
    <t>Convocatoria</t>
  </si>
  <si>
    <t>Número de convocatorias  que tienen perspectiva de género</t>
  </si>
  <si>
    <t xml:space="preserve"> D00- Instituto Nacional de Desarrollo Social </t>
  </si>
  <si>
    <t>Programa Derivado del PND 2007-2012</t>
  </si>
  <si>
    <t xml:space="preserve">El Diagnóstico del Programa de Coinversión Social (PCS), tuvo como propósito detectar la dimensión y características principales de la problemática que aqueja a los Actores Sociales (AS), y con base en la metodología del marco lógico; el problema central detectado se definió como -Actores Sociales débiles y desarticulados para promover el desarrollo social de los grupos vulnerables-.  Las causas principales del problema central detectado en dicho Diagnóstico son: 1) prácticas autogestivas limitadas, 2) mecanismos limitados de participación ciudadana, 3) sinergias limitadas entre Actores Sociales, 4) limitado desarrollo institucional, y 5) recursos financieros y materiales limitados.  El PCS, fortalece a los AS a través de la promoción de proyectos de coinversión entre el Gobierno y éstos, dirigidos a apoyar la población en situación de pobreza, exclusión, marginación, discapacidad por género o vulnerabilidad y que las instituciones del Estado por sus características no pueden atender.  Estos AS, elaboran sus proyectos de acuerdo con las necesidades de su población beneficiaria, sobre diferentes temáticas. En el marco de la Temática de igualdad entre mujeres y hombres, el programa busca fomentar el empoderamiento social y económico, impulsar el liderazgo y la participación en el ámbito público y la toma de decisiones de las mujeres, mediante la generación de estrategias que les permitan contar con las herramientas para fortalecer su autonomía en los ámbitos donde se desenvuelven. El objetivo de las acciones es generar estrategias integrales para que los actores sociales coadyuven en el mejoramiento de las condiciones de vida de las mujeres, impulsando la igualdad de oportunidades para cerrar las brechas existentes entre hombres y mujeres, así como contribuir a garantizar una vida libre de violencia, generar conocimientos sobre la prevención, visualización y erradicación de la violencia y la no discriminación.  </t>
  </si>
  <si>
    <t>(Instituto Nacional de Desarrollo Social)</t>
  </si>
  <si>
    <t>Programa de Coinversión Social</t>
  </si>
  <si>
    <t>S070</t>
  </si>
  <si>
    <r>
      <t>Acciones de mejora para el siguiente periodo
UR:</t>
    </r>
    <r>
      <rPr>
        <sz val="10"/>
        <rFont val="Adobe Caslon Pro"/>
        <family val="2"/>
      </rPr>
      <t xml:space="preserve"> D00
Se agilizará la gestión de los proyectos de las IMEF, a fin de que los servicios de atención especializada continúen sus operaciones.</t>
    </r>
  </si>
  <si>
    <r>
      <t>Acciones realizadas en el periodo
UR:</t>
    </r>
    <r>
      <rPr>
        <sz val="10"/>
        <rFont val="Adobe Caslon Pro"/>
        <family val="2"/>
      </rPr>
      <t xml:space="preserve"> D00
Se realizó la revisión y validación de los informes finales de los 29 proyectos de las IMEF, aun se encuentran en proceso de revisión cualitativa y financiera, del total de dichos informes solo se han revisado 25  y emitido 1 acta de terminación del Estado de Jalisco, se encuentran en proceso de revisión los proyectos de las IMEF de: Oaxaca, Guerrero, Chiapas, Tlaxcala.  Se llevaron a cabo reuniones con las áreas de la Subsecretaría de Prospectiva, Planeación y Evaluación de la SEDESOL con motivo de la modificación de la Fórmula de distribución de recursos del PAIMEF. El propósito de la modificación es integrar criterios de desempeño de las IMEF a fin de equilibrar la asignación de los montos y potenciar sus beneficios. Se encuentra en proceso de autorización;  Se concluyó con el registro de la Matriz de Indicadores para Resultados (MIR) del PAIMEF para el ejercicio fiscal, conforme a lo previsto en los Lineamientos para la revisión,  actualización, calendarización y seguimiento de la Matriz de Indicadores para Resultados de los Programas Presupuestarios 2013, publicados por la Secretaría de Hacienda y Crédito Público y así mismo fue validada por la Dirección General de Evaluación y Monitoreo de los Programas Sociales</t>
    </r>
  </si>
  <si>
    <t>1.09</t>
  </si>
  <si>
    <t>2.06</t>
  </si>
  <si>
    <t>258.41</t>
  </si>
  <si>
    <t>333.00</t>
  </si>
  <si>
    <t>Unidades Especializadas de Atención para brindar servicios a mujeres en situación de violencia, apoyadas con los recursos del PAIMEF</t>
  </si>
  <si>
    <t>196,645.00</t>
  </si>
  <si>
    <t>Número de mujeres en situación de violencia que con apoyo del PAIMEF fueron atendidas con servicios especializados</t>
  </si>
  <si>
    <t>258.4</t>
  </si>
  <si>
    <t>Programa de Apoyo a las Instancias de Mujeres en las Entidades Federativas, Para Implementar y Ejecutar Programas de Prevención de la Violencia Contra las Mujeres</t>
  </si>
  <si>
    <t>S155</t>
  </si>
  <si>
    <r>
      <t>Acciones de mejora para el siguiente periodo
UR:</t>
    </r>
    <r>
      <rPr>
        <sz val="10"/>
        <rFont val="Adobe Caslon Pro"/>
        <family val="2"/>
      </rPr>
      <t xml:space="preserve"> 211
Sin información</t>
    </r>
  </si>
  <si>
    <r>
      <t>Justificación de diferencia de avances con respecto a las metas programadas
UR:</t>
    </r>
    <r>
      <rPr>
        <sz val="10"/>
        <rFont val="Adobe Caslon Pro"/>
        <family val="2"/>
      </rPr>
      <t xml:space="preserve"> 211
Número de Estancias Infantiles operando en la Red de Estancias Infantiles. El avance reportado supera el valor de la meta definida para este indicador, toda vez que se estimó que al principio de año algunas estancias no renovarían el Convenio de Concertación que las acredita como parte de la Red de Estancias Infantiles y les permite otorgar el servicio de cuidado y atención infantil a las personas beneficiarias, sin embargo las hasta el momento se han renovado la mayoría de los convenios, situación se espera que continúe para el siguiente trimestre. Estancias Infantiles que atienden a niñas/os con alguna discapacidad. La cobertura del Programa, así como los cuidados que reciben las(os) niñas(os) con alguna discapacidad, representan una de las mejores ofertas de servicios de cuidado y atención infantil, prueba de ello es el número de niñas(os) que se atienden en las Estancias Infantiles afiliadas a la Red que hoy atienden a más niños con alguna discapacidad, mismas que permitieron que se superara la meta proyectada en este indicador en el primer trimestre de 2013. Hijos o niños al cuidado de beneficiarios en la modalidad de Apoyo a Madres Trabajadoras y Padres Solos que reciben servicio de la Red de Estancias Infantiles.  Debido a la publicación de las Reglas de Operación del Programa el pasado 28 de febrero de 2013, la incorporación de nuevos beneficiarios y la inscripción de niñas(os) a las Estancias Infantiles, presentó una rotación más lenta de lo que se había proyectado para el primer trimestre del presente ejercicio fiscal, sin embargo, es alentador que se alcanzara una meta de 97%, lo cual indica que para el siguiente trimestre, se recuperará el ritmo de crecimiento y registro de asistencias de niñas y niños en la Red de Estancias Infantiles. Asimismo, la cobertura del Programa se ha mantenido con niveles sobresalientes por aporte a la oferta de servicios de cuidado infantil a nivel nacional. En este sentido, los 265,712 niñas(os) atendidos por el Programa de Estancias Infantiles para apoyar a Madres Trabajadoras, equivalen a un 15.7% adicional de las(os) niñas(os) que el IMSS y el ISSSTE atendían en Diciembre de 2012.;  Beneficiarios del Programa en la Modalidad de Apoyo a Madres Trabajadoras y Padres solos.  Debido a la publicación de las Reglas de Operación del Programa el pasado 28 de febrero de 2013, la incorporación de nuevos beneficiarios presentó una rotación más lenta de lo que se había proyectado para el primer trimestre del presente ejercicio fiscal, sin embargo, es alentador que se alcanzara un nivel de 251,191 personas beneficiarias, lo cual indica que para el siguiente trimestre, se recuperará el ritmo de crecimiento del Programa.;  Porcentaje del presupuesto ejercido para la gestión de apoyos a madres trabajadoras y padres solos, respecto al presupuesto programado.  El 28 de febrero de 2013, en el Diario Oficial de la Federación, se publicaron las Reglas de Operación del Programa de Estancias Infantiles para Apoyar a Madres Trabajadoras para el ejercicio fiscal 2013. En ese sentido, durante el primer trimestre de 2013, se supero en 5.47% el presupuesto proyectado para el inicio del ejercicio fiscal toda vez que la tasa de pago efectiva o factor de pago por niña(o) que recibe los servicios en las Estancias Infantiles, fue mayor que el estimado.;  Número de niñas/os con alguna discapacidad que se atienden en las Estancias Infantiles. La cobertura del Programa, así como los cuidados que reciben las(os) niñas(os) con alguna discapacidad, representan una de las mejores ofertas de servicios de cuidado y atención infantil, prueba de ello es el número de niñas(os) que se atienden en las Estancias Infantiles afiliadas a la Red y que llevaron a superar en el primer trimestre de 2013 la meta proyectada en este indicador. Estancias Infantiles en municipios contenidos en el catálogo de la Comisión Nacional para el Desarrollo de los Pueblos Indígenas señalados como población predomina</t>
    </r>
  </si>
  <si>
    <r>
      <t>Acciones realizadas en el periodo
UR:</t>
    </r>
    <r>
      <rPr>
        <sz val="10"/>
        <rFont val="Adobe Caslon Pro"/>
        <family val="2"/>
      </rPr>
      <t xml:space="preserve"> 211
Sin información</t>
    </r>
  </si>
  <si>
    <t>19.60</t>
  </si>
  <si>
    <t>78.46</t>
  </si>
  <si>
    <t>583.0</t>
  </si>
  <si>
    <t>646.94</t>
  </si>
  <si>
    <t>Porcentaje de beneficiarias y/o beneficiarios que permaneciendo más de dos meses en el Programa accedieron a un trabajo remunerado.</t>
  </si>
  <si>
    <t>Porcentaje de beneficiarias y/o beneficiarios que tenían trabajo al momento de ingreso al programa y mientras permanecen en él logran mantenerse en un trabajo remunerado.</t>
  </si>
  <si>
    <t>35.00</t>
  </si>
  <si>
    <t>Hora de servicio</t>
  </si>
  <si>
    <t>Promedio de horas semanales de que disponen las y los beneficiarias para acceder, permanecer en el mercado laboral o en su caso estudiar.</t>
  </si>
  <si>
    <t>Porcentaje de beneficiarias y/o beneficiarios que utilizan el tiempo disponible generado por el uso de los servicios de cuidado infantil para trabajar, buscar empleo, capacitarse o estudiar.</t>
  </si>
  <si>
    <t>265,712.00</t>
  </si>
  <si>
    <t>275,000.00</t>
  </si>
  <si>
    <t>Hijos o niños al cuidado de beneficiarios en la modalidad de Apoyo a Madres Trabajadoras y Padres Solos que reciben servicio de la Red de Estancias Infantiles.</t>
  </si>
  <si>
    <t>251,191.00</t>
  </si>
  <si>
    <t>253,000.00</t>
  </si>
  <si>
    <t>Beneficiarios del Programa en la Modalidad de Apoyo a Madres Trabajadoras y Padres solos.</t>
  </si>
  <si>
    <t>9,631.00</t>
  </si>
  <si>
    <t>9,300.00</t>
  </si>
  <si>
    <t>Estancia</t>
  </si>
  <si>
    <t>Número de Estancias Infantiles operando en la Red de Estancias Infantiles.</t>
  </si>
  <si>
    <t>105.47</t>
  </si>
  <si>
    <t>99.00</t>
  </si>
  <si>
    <t>Porcentaje del presupuesto ejercido para la gestión de apoyos a madres trabajadoras y padres solos, respecto al presupuesto programado.</t>
  </si>
  <si>
    <t>Porcentaje del presupuesto ejercido para la gestión de apoyos a personas oferentes de los servicios de estancias infantiles respecto al presupuesto programado.</t>
  </si>
  <si>
    <t>4,591.00</t>
  </si>
  <si>
    <t>4,500.00</t>
  </si>
  <si>
    <t>Número de niñas/os con alguna discapacidad que se atienden en las Estancias Infantiles</t>
  </si>
  <si>
    <t>2,795.00</t>
  </si>
  <si>
    <t>2,500.00</t>
  </si>
  <si>
    <t>Estancias Infantiles que atienden a niñas/os con alguna discapacidad</t>
  </si>
  <si>
    <t>5,696.00</t>
  </si>
  <si>
    <t>5,600.00</t>
  </si>
  <si>
    <t xml:space="preserve">  Estancia</t>
  </si>
  <si>
    <t>Estancias Infantiles en municipios contenidos en el catálogo de Comisión Nacional para el Desarrollo de los Pueblos Indígenas señalados como población predominantemente indígena</t>
  </si>
  <si>
    <t>369.00</t>
  </si>
  <si>
    <t>350.00</t>
  </si>
  <si>
    <t>Estancias Infantiles operando en municipios con alto y muy alto grado de marginación</t>
  </si>
  <si>
    <t xml:space="preserve">En las últimas décadas el rol social de las mujeres como amas de casa y responsables del cuidado de sus hijos ha cambiado y un número cada vez mayor de mujeres se incorporan al mercado laboral para contribuir al sustento del hogar. Prueba de ello es la mayor participación de las mujeres en actividades económicas. De 2005 a 2012 la población económicamente activa femenina mayor de 14 años aumentó de 21.6% a 22.8% (ENOE IV trimestre de 2005 y III trimestre de 2012, INEGI). Sin embargo, para las madres de niños pequeños, la decisión de ingresar al mercado laboral depende en buena medida de la disponibilidad de alternativas viables de cuidado infantil, que les permitan contar con el tiempo necesario para obtener y mantener un empleo, o bien, para estudiar o capacitarse. En 2012 la participación de las mujeres en el mercado laboral fue más alta en los grupos de menores ingresos que en los de ingresos más altos. Del total de las mujeres ocupadas, 26.5% perciben entre 1 y 2 salarios mínimos, mientras que sólo 6.2% de las mujeres que perciben más de 5 salarios mínimos forman parte de la población ocupada. Asimismo, 30.8% de las mujeres mayores de 14 años que eran parte de la población económicamente activa tenían hijos mayores de un año. Destaca que de la población femenina mayor de 14 años son las mujeres casadas quienes presentan la mayor tasa de participación en el mercado laboral (16.6%), (ENOE III trimestre de 2012, INEGI). Lo anterior refleja la necesidad de las mujeres de bajos ingresos de incorporarse al mercado laboral así como de continuar obteniendo capacitación para mejorar la productividad, el ingreso y, por ende, el bienestar económico de la familia. Aunado al papel relevante de las mujeres como sustento del hogar, también se reconoce la necesidad de apoyar a las familias uniparentales encabezadas por mujeres y hombres, con el fin de fortalecer la visión de equidad de género del Programa. </t>
  </si>
  <si>
    <t>(Dirección General de Políticas Sociales)</t>
  </si>
  <si>
    <t>UR: 100</t>
  </si>
  <si>
    <t>400.0</t>
  </si>
  <si>
    <t>15,000.00</t>
  </si>
  <si>
    <t>Registro</t>
  </si>
  <si>
    <t>Número de registros a madres jefas de hogar</t>
  </si>
  <si>
    <t>Número de personas de hasta 23 años de edad que reciben apoyo económico del Seguro para Jefas de Familia</t>
  </si>
  <si>
    <t>Reducción de vulnerabilidad por ingresos</t>
  </si>
  <si>
    <t>Permanencia escolar de los beneficiarios al Seguro de vida para Jefas de Familia</t>
  </si>
  <si>
    <t>(Secretaría)</t>
  </si>
  <si>
    <t>Seguro de vida para jefas de familia</t>
  </si>
  <si>
    <t>S241</t>
  </si>
  <si>
    <r>
      <t>Acciones de mejora para el siguiente periodo
UR:</t>
    </r>
    <r>
      <rPr>
        <sz val="10"/>
        <rFont val="Adobe Caslon Pro"/>
        <family val="2"/>
      </rPr>
      <t xml:space="preserve"> 510
No se han detectado aun acciones de mejora, que  durante este periodo se han realizado acciones de planeación. </t>
    </r>
  </si>
  <si>
    <r>
      <t>Justificación de diferencia de avances con respecto a las metas programadas
UR:</t>
    </r>
    <r>
      <rPr>
        <sz val="10"/>
        <rFont val="Adobe Caslon Pro"/>
        <family val="2"/>
      </rPr>
      <t xml:space="preserve"> 510
Durante este trimestre no se han realizado acciones de planeación, por lo que no se ha ejercido el presupuesto asignado.</t>
    </r>
  </si>
  <si>
    <r>
      <t>Acciones realizadas en el periodo
UR:</t>
    </r>
    <r>
      <rPr>
        <sz val="10"/>
        <rFont val="Adobe Caslon Pro"/>
        <family val="2"/>
      </rPr>
      <t xml:space="preserve"> 510
Consultar Anexo 2, y nota adicional que se adjunta en documento asociado.</t>
    </r>
  </si>
  <si>
    <t>0.63</t>
  </si>
  <si>
    <t>UR: 510</t>
  </si>
  <si>
    <t>Servidor Público</t>
  </si>
  <si>
    <t>510</t>
  </si>
  <si>
    <t>Capacitar a las y los servidores públicos de la Secretaría de Turismo y sus Órganos Administrativos Desconcentrados</t>
  </si>
  <si>
    <t xml:space="preserve"> Secretaría de Turismo </t>
  </si>
  <si>
    <t xml:space="preserve">En el sector central y sus órganos administrativos desconcentrados la distribución del personal, permite identificar que las mujeres actualmente ocupan un 31.87% de la totalidad de personal que presta sus servicios en la Dependencia, sin embrago aunque en el ámbito del sector central se manifiesta un porcentaje muy equilibrado, del 48.21% de mujeres contra un 51.78% de hombres (ubicados en el Distrito Federal), pero en el caso de la Corporación Ángeles Verdes, al tener que desempeñar como una de sus funciones principales el de otorgar auxilio y asistencia al turista en carretera en los Estados de la República Mexicana, genera que se incremente el porcentaje de personal masculino en la Dependencia, por lo que se pretende concientizar sobre los temas de equidad e igualdad de género mediantes cursos de capacitación en la materia. </t>
  </si>
  <si>
    <t>165</t>
  </si>
  <si>
    <t>85</t>
  </si>
  <si>
    <t>(Dirección General de Administración)</t>
  </si>
  <si>
    <t>Turismo</t>
  </si>
  <si>
    <r>
      <t>Acciones de mejora para el siguiente periodo
UR:</t>
    </r>
    <r>
      <rPr>
        <sz val="10"/>
        <rFont val="Adobe Caslon Pro"/>
        <family val="2"/>
      </rPr>
      <t xml:space="preserve"> 611
Consolidar los grupos de trabajo de los Comités de Género y Hostigamiento y Acoso Sexual.</t>
    </r>
  </si>
  <si>
    <r>
      <t>Justificación de diferencia de avances con respecto a las metas programadas
UR:</t>
    </r>
    <r>
      <rPr>
        <sz val="10"/>
        <rFont val="Adobe Caslon Pro"/>
        <family val="2"/>
      </rPr>
      <t xml:space="preserve"> 611
No existen diferencia de los avances de acuerdo a lo programado. Se reportaran los avances del los indicadores a partir del segundo trimestre.</t>
    </r>
  </si>
  <si>
    <r>
      <t>Acciones realizadas en el periodo
UR:</t>
    </r>
    <r>
      <rPr>
        <sz val="10"/>
        <rFont val="Adobe Caslon Pro"/>
        <family val="2"/>
      </rPr>
      <t xml:space="preserve"> 611
Consultar el anexos 1, 2 y notas adicionales.</t>
    </r>
  </si>
  <si>
    <t>UR: 611</t>
  </si>
  <si>
    <t>611</t>
  </si>
  <si>
    <t>Realizar sesiones del comité HYAS al año.</t>
  </si>
  <si>
    <t>Realizar sesiones del comité de género al año</t>
  </si>
  <si>
    <t xml:space="preserve"> Secretaria de Turismo </t>
  </si>
  <si>
    <t xml:space="preserve">Desde la perspectiva de género, las políticas públicas y la cultura institucional en el sector turismo se aplican sin obtener el impacto deseado en acciones de equidad, desigualdad y discriminación y violencia entre mujeres y hombres.  </t>
  </si>
  <si>
    <t>873</t>
  </si>
  <si>
    <t>(Dirección General de Planeación Estratégica y Política Sectorial)</t>
  </si>
  <si>
    <t>Establecer y conducir la política de turismo</t>
  </si>
  <si>
    <r>
      <t>Acciones de mejora para el siguiente periodo
UR:</t>
    </r>
    <r>
      <rPr>
        <sz val="10"/>
        <rFont val="Adobe Caslon Pro"/>
        <family val="2"/>
      </rPr>
      <t xml:space="preserve"> 212
El diseño, impresión y distribución de materiales para la prevención de la trata de personas forma parte del proyecto integral de la cuarta etapa y ambos se desarrollan en forma simultánea, por lo que en el primer trimestre se encuentra en etapa de planeación y diseño de materiales, lo que se reportará por destino atendido.</t>
    </r>
  </si>
  <si>
    <r>
      <t>Justificación de diferencia de avances con respecto a las metas programadas
UR:</t>
    </r>
    <r>
      <rPr>
        <sz val="10"/>
        <rFont val="Adobe Caslon Pro"/>
        <family val="2"/>
      </rPr>
      <t xml:space="preserve"> 212
Una de las causas por las que no ha sido posible planear el inicio de las actividades con mas antelación, es debido a que el presupuesto etiquetado por la cámara de diputados, fue distribuido por la SHCP en partidas que no corresponden a las actividades que se tienen programadas.</t>
    </r>
  </si>
  <si>
    <r>
      <t>Acciones realizadas en el periodo
UR:</t>
    </r>
    <r>
      <rPr>
        <sz val="10"/>
        <rFont val="Adobe Caslon Pro"/>
        <family val="2"/>
      </rPr>
      <t xml:space="preserve"> 212
Al primer trimestre de 2013 se está desarrollando la planeación de los proyectos de prevención a la trata de personas en el sector de viajes y turismo y empoderamiento a las mujeres de las MIPYMES turísticas en 12 y 10 destinos de la República Mexicana respectivamente. Se encuentra en etapa de integración las justificaciones y anexos técnicos correspondientes, así como reuniones periódicas con los posibles proveedores de los servicios para la estructura del documento final.</t>
    </r>
  </si>
  <si>
    <t>0.73</t>
  </si>
  <si>
    <t>1.38</t>
  </si>
  <si>
    <t>6.49</t>
  </si>
  <si>
    <t>UR: 212</t>
  </si>
  <si>
    <t>6.69</t>
  </si>
  <si>
    <t>Destino turístico</t>
  </si>
  <si>
    <t>212</t>
  </si>
  <si>
    <t>Programa de empoderamiento de las mujeres de las MIPYMES Turísticas con enfoque de igualdad de género</t>
  </si>
  <si>
    <t>Diseño, impresión y distribución de materiales para la prevención de la trata de personas.</t>
  </si>
  <si>
    <t>Cuarta etapa del Programa para Prevenir la Trata de Personas en el sector de Viajes y Turismo.</t>
  </si>
  <si>
    <t xml:space="preserve">La trata de personas, es un fenómeno grave que se ha incrementado, de manera importante en nuestro país, su impacto, que abarca a cientos de miles de víctimas cada año, vulnera la dignidad de sus víctimas, afecta a familias y comunidades enteras, lastima la cohesión social y sobre todo, fractura la condición de humanidad de quienes sufren este crimen.   El turismo no es la causa de la explotación sexual de la niñez; sin embargo, en ocasiones las redes de crimen organizado se valen de la infraestructura y facilidades que ofrece esta noble industria para cometer el delito; los prestadores de servicios turísticos son personal clave con un gran potencial para prevenir este flagelo desde sus ámbitos laborales o comunitarios,  por tal motivo es nuestra responsabilidad reconocer su existencia y sobre todo actuar en consecuencia para garantizar que la industria turística actué en un marco de responsabilidad y compromiso social previniendo que este delito continúe lastimando a miles de víctimas.  </t>
  </si>
  <si>
    <t>(Dirección General de Desarrollo de la Cultura Turística)</t>
  </si>
  <si>
    <t>6.6</t>
  </si>
  <si>
    <t>Apoyo a la competitividad de las empresas y prestadores de servicios turísticos</t>
  </si>
  <si>
    <r>
      <t>Acciones de mejora para el siguiente periodo
UR:</t>
    </r>
    <r>
      <rPr>
        <sz val="10"/>
        <rFont val="Adobe Caslon Pro"/>
        <family val="2"/>
      </rPr>
      <t xml:space="preserve"> 116
Sin información</t>
    </r>
  </si>
  <si>
    <r>
      <t>Justificación de diferencia de avances con respecto a las metas programadas
UR:</t>
    </r>
    <r>
      <rPr>
        <sz val="10"/>
        <rFont val="Adobe Caslon Pro"/>
        <family val="2"/>
      </rPr>
      <t xml:space="preserve"> 116
Sin información</t>
    </r>
  </si>
  <si>
    <r>
      <t>Acciones realizadas en el periodo
UR:</t>
    </r>
    <r>
      <rPr>
        <sz val="10"/>
        <rFont val="Adobe Caslon Pro"/>
        <family val="2"/>
      </rPr>
      <t xml:space="preserve"> 116
Los esfuerzos para conformar un programa de sensibilización y capacitación, se están conformando, con el aprovechamiento de las capacidades y habilidades institucionales en la materia, así como la infraestructura física con la que cuenta el Instituto Federal Electoral.  Por lo que algunos de los eventos que se aprovecharán para sensibilizar y capacitar al personal, han sido desarrollados por áreas que integran la institución.</t>
    </r>
  </si>
  <si>
    <t>2.0</t>
  </si>
  <si>
    <t>Número de tareas implementadas  para favorecer el cambio de cultura Institucional  en el Instituto Federal Electoral entre número de tareas  planeadas para favorecer el cambio de cultura Institucional  en el Instituto Federal Electoral.</t>
  </si>
  <si>
    <t>4,700.00</t>
  </si>
  <si>
    <t>Número de las y los servidores públicos atendidos a través de las acciones de capacitación entre la población total de las y los servidores públicos de la rama administrativa.</t>
  </si>
  <si>
    <t>Número de acciones de capacitación realizadas entre número de acciones de capacitación programadas.</t>
  </si>
  <si>
    <t xml:space="preserve">Instituto Federal Electoral </t>
  </si>
  <si>
    <t xml:space="preserve">Debido a que nuestra población objetivo se encuentra dispersa en todo el país, el mecanismo para poder hacer llegar la información nos limita a una modalidad en línea, por lo que es más largo el proceso para el diseño y elaboración de eventos de capacitación en la materia. Debido a que personal del Instituto por sus funciones y actividades no cuentan con equipo de cómputo, no será posible atender al 100% del personal de la rama administrativa. Aunado a ello se tendrá la dificultad para poder garantizar que el personal se capacite en los temas debido a que la transmisión de éstos será abierta y no se cuenta con un sistema de control que permita garantizar que el personal se capacitó. En el mismo sentido, existen casos en donde el personal desarrolla actividades que son de carácter prioritario para la institución. Por lo que, en ocasiones no concluyen los eventos de capacitación. </t>
  </si>
  <si>
    <t>(Dirección Ejecutiva de Administración)</t>
  </si>
  <si>
    <t>Gestión Administrativa</t>
  </si>
  <si>
    <t>Instituto Federal Electoral</t>
  </si>
  <si>
    <t>22</t>
  </si>
  <si>
    <r>
      <t>Acciones de mejora para el siguiente periodo
UR:</t>
    </r>
    <r>
      <rPr>
        <sz val="10"/>
        <rFont val="Adobe Caslon Pro"/>
        <family val="2"/>
      </rPr>
      <t xml:space="preserve"> 114
La Dirección Ejecutiva del Servicio Profesional Electoral, considera como acción de mejora contar con proveedores que tengan estrategias didácticas que implementen la materia de Igualdad de Género y No Discriminación.</t>
    </r>
  </si>
  <si>
    <r>
      <t>Justificación de diferencia de avances con respecto a las metas programadas
UR:</t>
    </r>
    <r>
      <rPr>
        <sz val="10"/>
        <rFont val="Adobe Caslon Pro"/>
        <family val="2"/>
      </rPr>
      <t xml:space="preserve"> 114
Sin información</t>
    </r>
  </si>
  <si>
    <r>
      <t>Acciones realizadas en el periodo
UR:</t>
    </r>
    <r>
      <rPr>
        <sz val="10"/>
        <rFont val="Adobe Caslon Pro"/>
        <family val="2"/>
      </rPr>
      <t xml:space="preserve"> 114
Actividad Programada: Para el curso de Inducción al SPE y Cápsula de entrevistadores/as, la actividad de búsqueda y contratación de proveedores inicia en marzo y concluye en el mes de abril. Y para Formadores inicia y termina en abril.</t>
    </r>
  </si>
  <si>
    <t>UR: 114</t>
  </si>
  <si>
    <t>114</t>
  </si>
  <si>
    <t>Número de instructores e instructoras capacitados/as.</t>
  </si>
  <si>
    <t>% de Entrevistadores y entrevistadoras capacitados/as</t>
  </si>
  <si>
    <t>% de nuevos MSPE que tomaron el curso de inducción.</t>
  </si>
  <si>
    <t xml:space="preserve">Se debe destacar que este órgano de dirección se encuentra en la dinámica de búsqueda y contratación de proveedores de los servicios, que atiendan la naturaleza de cada una de las actividades y que cumplan con el desarrollo de los contenidos en materia de Igualdad de Género y No Discriminación. Adicionalmente, relevante cuidar los requisitos legales y administrativos a que deben sujetarse dichos proveedores. Es importante destacar que el desarrollo de las actividades va de la mano del concurso público para ocupar plazas exclusivas del Servicio Profesional Electoral. El Concurso inicia con la publicación de la convocatoria en la que se establecen los requisitos, plazos y términos, y exámenes a aplicarse y las ponderaciones que tendrán los exámenes. En el desarrollo de las etapas y fases del concurso se realizan una serie de entrevistas en función del cargo o puesto; y es en este momento cuando se aplicará la Cápsula de capacitación a entrevistadores/as. Al final, se incorporan al Servicio quienes, habiendo pasado todas las etapas, obtienen los mejores resultados. Concluido el Concurso Público 2013 y declarado los ganadores a ocupar plazas del Servicio Profesional Electoral se les impartirá a los nuevos funcionarios de carrera el Curso de Inducción al Servicio Profesional Electoral con perspectiva de género. El área de formación continuará con la capacitación de los miembros del Servicio Profesional Electoral que fungirán de manera escalonada como facilitadores de los círculos de estudios presenciales y virtuales; en términos de reforzar las conductas igualitarias entre género y promoviendo la no discriminación entre el personal de carrera. Una vez realizado los comentarios se puede observar como las actividades están sujetas al desarrollo del Concurso Público y de plazos, términos y lineamientos que están en proceso de aprobación por las autoridades correspondientes, por lo que las cifras proporcionadas podrán sufrir modificaciones. </t>
  </si>
  <si>
    <t>(Dirección Ejecutiva del Servicio Profesional Electoral)</t>
  </si>
  <si>
    <t>1.4</t>
  </si>
  <si>
    <t>Organización del servicio profesional electoral</t>
  </si>
  <si>
    <t>M002</t>
  </si>
  <si>
    <r>
      <t>Acciones de mejora para el siguiente periodo
UR:</t>
    </r>
    <r>
      <rPr>
        <sz val="10"/>
        <rFont val="Adobe Caslon Pro"/>
        <family val="2"/>
      </rPr>
      <t xml:space="preserve"> 115
Sin información</t>
    </r>
  </si>
  <si>
    <r>
      <t>Justificación de diferencia de avances con respecto a las metas programadas
UR:</t>
    </r>
    <r>
      <rPr>
        <sz val="10"/>
        <rFont val="Adobe Caslon Pro"/>
        <family val="2"/>
      </rPr>
      <t xml:space="preserve"> 115
Razones que explican la variación de la meta programada del indicador: Número de personas capacitadas mediante los procesos de formación ciudadana llevados a cabo por las OSC.  La definición de las metas se calcula con base en estimaciones a partir de los proyectos presentados, sin embargo, en esta fase, se ha logrado una buena respuesta de parte de la población para participar en los talleres impartidos por las osc, lo que ha permitido que algunas superen el número de personas atendidas respecto de las programadas.</t>
    </r>
  </si>
  <si>
    <r>
      <t>Acciones realizadas en el periodo
UR:</t>
    </r>
    <r>
      <rPr>
        <sz val="10"/>
        <rFont val="Adobe Caslon Pro"/>
        <family val="2"/>
      </rPr>
      <t xml:space="preserve"> 115
Sin información</t>
    </r>
  </si>
  <si>
    <t>0.09</t>
  </si>
  <si>
    <t>UR: 115</t>
  </si>
  <si>
    <t>1,666.00</t>
  </si>
  <si>
    <t>1,658.00</t>
  </si>
  <si>
    <t>5,058.00</t>
  </si>
  <si>
    <t>115</t>
  </si>
  <si>
    <t>Número de personas capacitadas mediante los procesos de formación ciudadana llevados a cabo por las OSC.</t>
  </si>
  <si>
    <t>192.00</t>
  </si>
  <si>
    <t>Proceso</t>
  </si>
  <si>
    <t>Número de procesos de intervención educativa para la  formación ciudadana con perspectiva de género  concluidos.</t>
  </si>
  <si>
    <t>Número de acciones de incidencia o vigilancia registrados en los que haya participado la población atendida en los procesos de formación ciudadana.</t>
  </si>
  <si>
    <t>Porcentaje de  acciones de incidencia culminadas con éxito.</t>
  </si>
  <si>
    <t xml:space="preserve">La baja participación política de las mujeres en aquellos espacios públicos de decisión principalmente a nivel municipal, y el limitado acceso de las mujeres a espacios locales de toma de decisiones. El escenario más adverso de la participación política de las mujeres en México se encuentra en el ámbito municipal. En 25 años, sólo se ha incrementado 3 puntos porcentuales las presidencias encabezadas por mujeres. De los 2440 municipios y 16 delegaciones que existen en el país, únicamente 156 están presididos por una mujer, esto representa el 6.8%. Siendo el Municipio la base de la relación entre ciudadanía y gobierno, la mayor presencia de mujeres al frente de los mismos se presenta como uno de los mayores retos a nivel país. Por otro lado, los espacios de participación de las mujeres se reducen a los que ofrecen los programas sociales que la mayoría de las veces condicionan su participación social y política, o bien, se reduce a espacios como la sociedad de padres de familia o a las actividades religiosas de la comunidad. </t>
  </si>
  <si>
    <t>455</t>
  </si>
  <si>
    <t>(Dirección Ejecutiva de Capacitación Electoral y Educación Cívica)</t>
  </si>
  <si>
    <t>Capacitación y educación para el ejercicio democrático de la ciudadanía</t>
  </si>
  <si>
    <t>R003</t>
  </si>
  <si>
    <r>
      <t>Acciones de mejora para el siguiente periodo
UR:</t>
    </r>
    <r>
      <rPr>
        <sz val="10"/>
        <rFont val="Adobe Caslon Pro"/>
        <family val="2"/>
      </rPr>
      <t xml:space="preserve"> 120
Sin información</t>
    </r>
  </si>
  <si>
    <r>
      <t>Justificación de diferencia de avances con respecto a las metas programadas
UR:</t>
    </r>
    <r>
      <rPr>
        <sz val="10"/>
        <rFont val="Adobe Caslon Pro"/>
        <family val="2"/>
      </rPr>
      <t xml:space="preserve"> 120
Sin información</t>
    </r>
  </si>
  <si>
    <r>
      <t>Acciones realizadas en el periodo
UR:</t>
    </r>
    <r>
      <rPr>
        <sz val="10"/>
        <rFont val="Adobe Caslon Pro"/>
        <family val="2"/>
      </rPr>
      <t xml:space="preserve"> 120
Acciones realizadas y acciones de mejora.  1. Difusión del gasto programado para capacitación promoción y desarrollo del liderazgo político de las mujeres se realizó en los siguientes foros:  - Asignatura Fiscalización a Partidos Políticos Nacionales, en la Facultad de Contaduría y Administración de la Universidad Nacional Autónoma de México.  - Conferencia La situación de la mujer en México y América Latina, 6 de marzo, evento organizado por la Comisión para la Igualdad de Género y la Comisión de Cultura de la Cámara de Senadores.  - Evento Las Cuotas de Género y los Caminos de México Hacia la Igualdad Sustantiva, organizado por el IFE.  - Entrevista Incidencia sobre la modificación del reglamento de fiscalización correspondiente al 2% de financiamiento público para capacitación, promoción y desarrollo del liderazgo político de las mujeres realizada para el Instituto Nacional Demócrata en el marco de la entrega del Madeleine K. Albright del 2013.  2. Revisión de los programas anuales de trabajo para la capacitación, promoción y desarrollo del liderazgo político de las mujeres, se revisaron los 7 programas, uno por cada partido político. Para ello, se desarrolló una metodología de evaluación con perspectiva de género.    3. Se verificaron las actividades que los partidos políticos realizan para generar conocimientos, habilidades y actitudes de adelanto en las mujeres para el ejercicio político.</t>
    </r>
  </si>
  <si>
    <t>0.34</t>
  </si>
  <si>
    <t>1.27</t>
  </si>
  <si>
    <t>UR: 120</t>
  </si>
  <si>
    <t>120</t>
  </si>
  <si>
    <t>Número de actividades para el mantenimiento y mejora del Sistema de Rendición de cuentas del gasto programado.</t>
  </si>
  <si>
    <t>Número de personas capacitados en fiscalización con perspectiva de género.</t>
  </si>
  <si>
    <t>Plan de incidencia de fiscalización con PEG en los partidos políticos nacionales</t>
  </si>
  <si>
    <t>Número de experiencias exitosas de los partidos en el uso del recurso del 2%.</t>
  </si>
  <si>
    <t>Actividades de difusión sobre la fiscalización con perspectiva de género.</t>
  </si>
  <si>
    <t>Número de Programas Anuales de Trabajo (PAT) evaluados con perspectiva de género.</t>
  </si>
  <si>
    <t xml:space="preserve">La Unidad de Fiscalización de los Recursos de los Partidos Políticos tiene a su cargo la recepción y revisión de los Programas Anuales de Trabajo, los cuales deben presentar los partidos políticos para capacitación, promoción y desarrollo del liderazgo político de las mujeres. Para ello se debe contar con personal capacitado en perspectiva de género, a fin de que cuenten con la competencia para identificar lenguaje sexista, currículum de quienes capacitan, instalaciones adecuadas para el desarrollo digno de las actividades y, entre otros elementos, que el contenido de los materiales sea apropiado para generar conocimientos, habilidades y actitudes de adelanto en las mujeres para el ejercicio político. En lo que corresponde a los partidos políticos, la Unidad de Fiscalización observa un proceso de aprendizaje que debe reforzarse a fin de que sus actividades estén basadas en un esquema de planeación efectiva. Durante 2012, las actividades fueron reprogramadas, cambiadas de ubicación e inclusive canceladas. Este tema es importante porque para ampliar la cobertura del gasto es necesario que los partidos políticos se ciñan a su Programa Anual de Trabajo, contando al interior con el personal responsable organización y ejecución; así como de control y seguimiento. </t>
  </si>
  <si>
    <t>(Unidad de Fiscalización de los Recursos de los Partidos Políticos)</t>
  </si>
  <si>
    <t>Otorgamiento de prerrogativas a partidos políticos, fiscalización de sus recursos y administración de los tiempos del estado en radio y televisión</t>
  </si>
  <si>
    <t>R009</t>
  </si>
  <si>
    <t>UR: 110</t>
  </si>
  <si>
    <t>Institución</t>
  </si>
  <si>
    <t>110</t>
  </si>
  <si>
    <t>Número de instituciones y organizaciones que recibieron materiales informativos.</t>
  </si>
  <si>
    <t>Porcentaje de hombres de contextos comunitarios que consideran que los materiales informativos recibidos son útiles para la defensa de derechos en la comunidad.</t>
  </si>
  <si>
    <t>Porcentaje de mujeres de contextos comunitarios que consideran que los materiales informativos recibidos son útiles para la defensa de derechos en la comunidad.</t>
  </si>
  <si>
    <t>Porcentaje de mujeres de partidos políticos que consideran que los materiales informativos recibidos son útiles para la defensa de derechos al interior del partido.</t>
  </si>
  <si>
    <t>Porcentaje de participantes que consideran que la información recibida es útil y pertinente con sus necesidades.</t>
  </si>
  <si>
    <t>Reunión</t>
  </si>
  <si>
    <t>Número de eventos.</t>
  </si>
  <si>
    <t xml:space="preserve"> Insuficiencia de convocatoria a las Reuniones informativas para cumplir con el objetivo. </t>
  </si>
  <si>
    <t>3</t>
  </si>
  <si>
    <t>24</t>
  </si>
  <si>
    <t>(Centro para el Desarrollo Democrático)</t>
  </si>
  <si>
    <t>Vinculación con la sociedad</t>
  </si>
  <si>
    <t>R010</t>
  </si>
  <si>
    <r>
      <t>Acciones de mejora para el siguiente periodo
UR:</t>
    </r>
    <r>
      <rPr>
        <sz val="10"/>
        <rFont val="Adobe Caslon Pro"/>
        <family val="2"/>
      </rPr>
      <t xml:space="preserve"> 104
III Número de investigaciones, estudios, análisis, resúmenes, esquemas, encuestas, sondeos de opinión o diagnósticos. El PAMIMH realizará estudios en temas como los derechos de las mujeres; la participación política de las Mujeres; centros de acceso a la justicia para Mujeres, entre otros temas de importancia que se detecten durante el monitoreo mensual que se realiza. De igual forma, se efectuarán encuestas para poder tener una información más veraz sobre el conocimiento que tiene la sociedad respecto de la Igualdad entre Mujeres y Hombres, y así saber de qué manera las políticas y programas han permeado y beneficiado a las mujeres y a la sociedad en general.  I Número de Programas o acciones monitoreados, seguidos y evaluados. Se continuará con el monitoreo de los trabajos de los Congresos Federal y locales sobre la armonización legislativa con los instrumentos jurídicos internacionales en materia de Igualdad entre Mujeres y Hombres, violencia contra la Mujer, discriminación y demás leyes relativas a la materia de este Programa; así como con el de las tareas del Gobierno Federal y de los Gobiernos Locales para detectar la existencia de acciones y programas que promuevan la Igualdad entre Mujeres y Hombres en los ámbitos político, social, económico, laboral, de salud, de combate y prevención a la violencia contra las Mujeres y el acceso a la justicia para las Mujeres. Se seguirán haciendo entrevistas al ciudadano común, para detectar los niveles de conocimiento de la sociedad en cuanto al Principio de Igualdad entre Mujeres y Hombres, las leyes en esta materia, los programas gubernamentales y si han recibido algún beneficio por parte de estos. Así como también, se enviarán solicitudes de información a las dependencias Federales y Locales respecto de las acciones internas y externas que realizan en pro de la igualdad entre Mujeres y Hombres, y para combatir los actos de violencia contra las Mujeres, lo que permitirá tener mayor conocimiento sobre la situación que guarda la Igualdad en las dependencias públicas y así poder generar propuestas de mejora a fin de hacer efectiva la Igualdad entre Mujeres y Hombres. II Número de enlaces, juntas de trabajo o eventos realizados, así como convenios firmados con Instituciones Públicas Nacionales, Internacionales y Organizaciones no Gubernamentales. Se desarrollarán reuniones de enlace y trabajo con organizaciones de la sociedad civil, instituciones de la administración pública e instituciones académicas para ofrecer pláticas y talleres para difundir el Principio de Igualdad entre Mujeres y Hombres, y los Derechos Humanos de las Mujeres, así como para proponer proyectos de trabajo conjunto en los temas y áreas afines a este Programa.  Se firmarán convenios con Institutos de la Mujer, Nacional y Estatales, y con Comisiones Estatales de Derechos Humanos para fortalecer la Observancia en el seguimiento, evaluación y monitoreo de la Política Nacional en materia de Igualdad entre Mujeres y Hombres, así como para capacitar a servidores públicos y población en general sobre los Derechos de las Mujeres y el Principio de Igualdad entre Mujeres y Hombres.  </t>
    </r>
  </si>
  <si>
    <r>
      <t>Justificación de diferencia de avances con respecto a las metas programadas
UR:</t>
    </r>
    <r>
      <rPr>
        <sz val="10"/>
        <rFont val="Adobe Caslon Pro"/>
        <family val="2"/>
      </rPr>
      <t xml:space="preserve"> 104
II Número de Programas o acciones monitoreados, seguidos y evaluados. La meta programada para dar seguimiento a los programas y acciones gubernamentales que promueven los estados a favor de la Mujer, así como las leyes vigentes y reformas a las mismas en materia de Igualdad entre Mujeres y Hombres, asuntos de la Mujer, discriminación y violencia, al primer trimestre de 2013 fue de 2,160 actividades, y se realizaron 2,297; por lo que se rebasó la meta en un 6.34%, ya que se amplió el espectro de la evaluación y seguimiento institucional y normatividad vinculada a las Mujeres.;  Variación presupuestal: En este primer trimestre de 2013 se ejercieron 3.0 millones de pesos, que equivale al 72.8 por ciento respecto de los 4.2 millones de pesos programados; la diferencia se identifica principalmente con actividades de capacitación en diferentes ciudades de la República mexicana que se reprogramaron para el segundo trimestre.;  I Actividades de Promoción, Capacitación y Divulgación. La meta programada para este componente al primer trimestre de 2013 fue de 45 actividades de capacitación y se realizaron 54 actividades, rebasando en un 20% la meta programada, en las que se ha sensibilizado y capacitado a un total de 5,400 personas, de las cuales 3,339 son Mujeres y 2,061 Hombres. La razón de haberse rebasado la meta radica en las solicitudes para capacitación por parte de dependencias.  </t>
    </r>
  </si>
  <si>
    <r>
      <t>Acciones realizadas en el periodo
UR:</t>
    </r>
    <r>
      <rPr>
        <sz val="10"/>
        <rFont val="Adobe Caslon Pro"/>
        <family val="2"/>
      </rPr>
      <t xml:space="preserve"> 104
IV Número de investigaciones, estudios, análisis, resúmenes, esquemas, encuestas, sondeos de opinión o diagnósticos. Se analizó y graficó el Sondeo Nacional sobre Instancias de la Mujer que se aplicó en el año 2012. Asimismo, se elaboraron gráficas correspondientes a: la composición de la Cámara de Senadores y la Cámara de Diputados de la LXII legislatura. Se elaboró el análisis y comparativo de la Encuesta Nacional de Opinión en Vivienda 2012, con la finalidad de observar las variantes de la percepción ciudadana en los temas de Igualdad entre Mujeres y Hombres, discriminación y violencia durante los años 2007, 2008, 2009, 2010, 2011 y 2012, así como detectar los ámbitos (laboral, social, familiar, etc.).  Además, en este periodo se realizaron las siguientes actividades: 1. Revisión del total de Centros de Acceso a la Justicia para Mujeres y el presupuesto asignado a éstos, cabe mencionar que solamente hay 6 en funcionamiento.  2. Revisión de los presupuestos etiquetados en el ANEXO 12 del PEF.  3. Revisión de la regulación de las cuotas de género en las leyes electorales.;  V Elaboración de material. Se realizaron 9 presentaciones de Power Point para impartir diversas capacitaciones en los siguientes temas:  El Principio de Igualdad para Eliminar la Discriminación entre Mujeres y Hombres. El Principio de Igualdad para Eliminar la Discriminación entre Mujeres y Hombres para el estado de Tabasco. Ley de Acceso de las Mujeres a una Vida Libre de Violencia del estado de Tabasco. Principio de Igualdad, Acceso a la Justicia y Derechos Humanos para el estado de Veracruz.  Conciliación Mujer, Familia y Trabajo. Mujer y Justicia.  El Principio de Igualdad para Eliminar la Discriminación entre Mujeres y Hombres para el estado de Jalisco. Género y Principio de Igualdad para el estado de México.  Violencia y Acceso a la Justicia para el Estado de México.;  ACCIONES REALIZADAS EN EL PERIODO ENERO A MARZO DE 2013: I Actividades de Promoción, Capacitación y Divulgación.     Con el objeto de difundir los Derechos Humanos de las Mujeres y el Principio de Igualdad, durante 2013, se han realizado 54 actividades que comprenden platicas, conferencias, talleres, foros y seminarios, en las que se han capacitado y sensibilizado a un total de 5,400 personas, de las cuales 3,339 son Mujeres y 2,061 Hombres. Sin embargo, el PAMIMH considera que aún falta mayor capacitación para la población en general y al estudiantado en el conocimiento del Principio de Igualdad entre Mujeres y Hombres, así como capacitar y sensibilizar a los servidores públicos que están obligados a aplicar las políticas de Igualdad y para los que están vinculados a los Asuntos de la Mujer, a fin de que brinden una atención integral a las mismas, en particular a los vinculados con el tema de atención a la violencia contra la Mujer y al acceso a la justicia para las Mujeres.  (Ver Anexo 3 Notas Adicionales 1er Trimestre 2013);  II Número de Programas o Acciones monitoreadas, seguidas y evaluadas. Estas actividades se subdividen en: monitoreo y actualización sobre la armonización y promulgación de leyes y programas en materia de Igualdad entre Mujeres y Hombres, así como del acceso de las Mujeres a una vida libre de violencia y su participación política a nivel nacional; solicitud de información en materia de Igualdad sobre los programas y actividades puestos en marcha por las instancias de la administración pública de los tres órdenes de gobierno y en la observancia del cumplimiento y/o avance que mantienen la Federación y las entidades federativas en materia de Igualdad, a través de la información solicitada mediante oficios petitorios, así como de la búsqueda que se realiza de los marcos legales y el Principio de Igualdad; finalmente se sistematiza y evalúa el impacto de estos temas en la sociedad mexicana.  </t>
    </r>
  </si>
  <si>
    <t>3.05</t>
  </si>
  <si>
    <t>4.19</t>
  </si>
  <si>
    <t>17.77</t>
  </si>
  <si>
    <t>UR: 104</t>
  </si>
  <si>
    <t>6,310.00</t>
  </si>
  <si>
    <t>10,796.00</t>
  </si>
  <si>
    <t>43,185.00</t>
  </si>
  <si>
    <t>104</t>
  </si>
  <si>
    <t>Servicios relacionados para la promoción de la igualdad entre mujeres y hombres</t>
  </si>
  <si>
    <t xml:space="preserve"> 104- Cuarta Visitaduría General </t>
  </si>
  <si>
    <t xml:space="preserve">A pesar de los esfuerzos gubernamentales por implementar una política de Igualdad entre Mujeres y Hombres en el país y el gasto del presupuesto que se ejerce para su aplicación, no termina de permear el Principio de Igualdad entre Mujeres y Hombres entre los servidores públicos, situación que se refleja en el actuar cotidiano de los mismos. Todavía existen servidores públicos que buscan la forma de no contratar o de despedir a las Mujeres embarazadas; servidores que acosan sexual o laboralmente a sus compañeras de trabajo y otros que por negligencia no realizan su trabajo a conciencia y permiten que terceros discriminen a Mujeres y Hombres por cuestiones de género.  </t>
  </si>
  <si>
    <t>(Cuarta Visitaduría General)</t>
  </si>
  <si>
    <t>17.7</t>
  </si>
  <si>
    <t>Promover, divulgar, dar seguimiento, evaluar y monitorear la política nacional en materia de Asuntos de la mujer y de Igualdad entre mujeres y hombres</t>
  </si>
  <si>
    <t>E013</t>
  </si>
  <si>
    <t>Comisión Nacional de los Derechos Humanos</t>
  </si>
  <si>
    <t>35</t>
  </si>
  <si>
    <r>
      <t>Acciones de mejora para el siguiente periodo
UR:</t>
    </r>
    <r>
      <rPr>
        <sz val="10"/>
        <rFont val="Adobe Caslon Pro"/>
        <family val="2"/>
      </rPr>
      <t xml:space="preserve"> 90X
Sin información</t>
    </r>
  </si>
  <si>
    <r>
      <t>Justificación de diferencia de avances con respecto a las metas programadas
UR:</t>
    </r>
    <r>
      <rPr>
        <sz val="10"/>
        <rFont val="Adobe Caslon Pro"/>
        <family val="2"/>
      </rPr>
      <t xml:space="preserve"> 90X
Sin información</t>
    </r>
  </si>
  <si>
    <r>
      <t>Acciones realizadas en el periodo
UR:</t>
    </r>
    <r>
      <rPr>
        <sz val="10"/>
        <rFont val="Adobe Caslon Pro"/>
        <family val="2"/>
      </rPr>
      <t xml:space="preserve"> 90X
Mujeres jefas de familia. El 6 de febrero del presente se publica la convocatoria Apoyo a Madres mexicanas Jefas de Familia para Fortalecer su Desarrollo Profesional 2013 (1) en el Portal del CONACYT, con fecha límite para recibir solicitudes el 22 de marzo. Se recibieron 3,128 solicitudes. La cuales comparadas con las recibidas el año anterior (1,451), significan un crecimiento en la demanda de más del 100 %.  La fecha de publicación de resultados que indica el calendario de la Convocatoria es el 18 de mayo de 2013, por lo que al cierre del presente informe se lleva a cabo el proceso de recepción, evaluación y selección de solicitudes. Se estima que se podrán otorgar 645 becas, el doble de las solicitudes apoyadas el año anterior, esto gracias al incremento del 100 % en el presupuesto asignado. Se resalta que por el incremento de solicitudes recibidas (3,128), las 645 becas que se estima asignar sólo representan un 20 % de la demanda.;  Mujeres indígenas.- El 4 de abril del presente se publica la convocatoria Apoyos Complementarios Para Mujeres Indígenas Becarias CONACYT 2013 (1) en el Portal del CONACYT, con fecha límite para recibir solicitudes el 24 de mayo, por lo que al cierre del presente informe se lleva a cabo el proceso de recepción de solicitudes. Se estima que se podrán otorgar 616 apoyos complementarios, más del doble de las solicitudes apoyadas el año anterior, esto gracias al incremento del 100 % en el presupuesto asignado. La fecha programada en el calendario de la convocatoria para la publicación de resultados es el 21 de julio de 2013.</t>
    </r>
  </si>
  <si>
    <t>60.0</t>
  </si>
  <si>
    <t>UR: 90X</t>
  </si>
  <si>
    <t>90X</t>
  </si>
  <si>
    <t>Porcentajes de mujeres indígenas apoyadas del total de solicitudes recibidas</t>
  </si>
  <si>
    <t>Promedio de mujeres indígenas apoyadas por entidad federativa</t>
  </si>
  <si>
    <t>616.00</t>
  </si>
  <si>
    <t>Número de mujeres indígenas apoyadas</t>
  </si>
  <si>
    <t>Porcentaje de mujeres jefas de familia apoyadas del total de solicitudes recibidas</t>
  </si>
  <si>
    <t>Promedio de mujeres jefas de familia apoyadas por entidad federativa</t>
  </si>
  <si>
    <t>645.00</t>
  </si>
  <si>
    <t xml:space="preserve">Número de mujeres jefas de familia apoyadas </t>
  </si>
  <si>
    <t xml:space="preserve">Consejo Nacional de Ciencia y Tecnología </t>
  </si>
  <si>
    <t xml:space="preserve">En México, la mayor parte de las madres viven en pareja (77.7%), esto es que están casadas o unidas y el 22.3% son madres solas, es decir que su estado conyugal es soltera (4.4%), separada (5.8%), divorciada (2%) o viuda (10.1%). Las madres con pareja comparten las responsabilidades familiares con el compañero conyugal y es habitual que el varón sea el sostén económico de la familia y la mujer, madre, el apoyo sentimental y la proveedora de servicios para los miembros de su familia. En cambio, las madres sin pareja asumen ambos papeles, al responsabilizarse totalmente de la manutención y educación de su descendencia Es necesario señalar que hay porcentajes altos de madres solas con niveles educativos bajos: una quinta parte no tiene instrucción (19.4%), la mitad no ha concluido la educación básica (48.9%), sólo 13.3% cuenta con la básica completa y 18.4% ha cursado niveles superiores a la básica. Estos apoyos comprenden la asignación de una beca mensual y un apoyo para útiles que les permita fortalecer su desarrollo profesional. </t>
  </si>
  <si>
    <t>(Consejo Nacional de Ciencia y Tecnología)</t>
  </si>
  <si>
    <t>Apoyos institucionales para actividades científicas, tecnológicas y de innovación.</t>
  </si>
  <si>
    <t>F002</t>
  </si>
  <si>
    <t>Consejo Nacional de Ciencia y Tecnología</t>
  </si>
  <si>
    <t>38</t>
  </si>
  <si>
    <r>
      <t>Acciones de mejora para el siguiente periodo
UR:</t>
    </r>
    <r>
      <rPr>
        <sz val="10"/>
        <rFont val="Adobe Caslon Pro"/>
        <family val="2"/>
      </rPr>
      <t xml:space="preserve"> 100
No se prevén mejoras para el siguiente trimestre  </t>
    </r>
  </si>
  <si>
    <r>
      <t>Justificación de diferencia de avances con respecto a las metas programadas
UR:</t>
    </r>
    <r>
      <rPr>
        <sz val="10"/>
        <rFont val="Adobe Caslon Pro"/>
        <family val="2"/>
      </rPr>
      <t xml:space="preserve"> 100
Sin información</t>
    </r>
  </si>
  <si>
    <r>
      <t>Acciones realizadas en el periodo
UR:</t>
    </r>
    <r>
      <rPr>
        <sz val="10"/>
        <rFont val="Adobe Caslon Pro"/>
        <family val="2"/>
      </rPr>
      <t xml:space="preserve"> 100
ENCUESTA NACIONAL DE GASTOS DE LOS HOGARES (ENGASTO).  Las actividades correspondientes al primer  trimestre del 2012 fueron las siguientes: ACTIVIDADES AVANCE  Seguimiento al levantamiento 100%  Captura de cuestionarios  100%  Validación de información a nivel estatal  100%  Supervisión del levantamiento 100%  Transformación de información  a base de datos a nivel estatal 100%,  ENCUESTA NACIONAL DE OCUPACIÓN Y EMPLEO (ENOE), Se actualizaron en febrero del 2013 una (serie de indicadores con enfoque de género a partir de la información captada en la Encuesta Nacional de Ocupación y Empleo ENOE) en el cuarto trimestre del 2012.  </t>
    </r>
  </si>
  <si>
    <t>40.99</t>
  </si>
  <si>
    <t>43.56</t>
  </si>
  <si>
    <t>Publicación de la (ENGASTO)</t>
  </si>
  <si>
    <t>Publicación trimestral de 20 indicadores con PEG (ENOE)</t>
  </si>
  <si>
    <t>Informe</t>
  </si>
  <si>
    <t>Actualización de los indicadores estratégicos de ocupación y empleo,  de manera trimestral y su publicación (ENOE)</t>
  </si>
  <si>
    <t>Publicación trimestral de la ENOE</t>
  </si>
  <si>
    <t xml:space="preserve">Secretaria de Información Nacional Estadística y Geográfica </t>
  </si>
  <si>
    <t xml:space="preserve">Se requiere contar con  información estadística que permita analizar la situación de las mujeres en aspectos demográficos, económicos y de empleo, para generar y sustentar los programas encaminados a coadyuvar en la equidad de género </t>
  </si>
  <si>
    <t>(Instituto Nacional de Estadística y Geografía)</t>
  </si>
  <si>
    <t>43.5</t>
  </si>
  <si>
    <t>Producción y difusión de información estadística y geográfica de interés nacional</t>
  </si>
  <si>
    <t>Información Nacional Estadística y Geográfica</t>
  </si>
  <si>
    <r>
      <t>Acciones de mejora para el siguiente periodo
UR:</t>
    </r>
    <r>
      <rPr>
        <sz val="10"/>
        <rFont val="Adobe Caslon Pro"/>
        <family val="2"/>
      </rPr>
      <t xml:space="preserve"> GYR
Se dará seguimiento a los criterios de ampliación de capacidad instalada en guarderías.  Se continuará con mejora continua del marco regulatorio del servicio de guardería, para lo cual deberá contarse con el Procedimiento para la supervisión asesoría del servicio de guardería actualizado.   Deberá aplicarse la encuesta de satisfacción del servicio correspondiente al primer cuatrimestre del año y darse seguimiento al cumplimiento del programa anual de supervisión asesoría. Como parte de las mejoras en la prestación del servicio, se continuará con los trabajos relacionados con la actualización de funcionalidades tecnológicas.</t>
    </r>
  </si>
  <si>
    <r>
      <t>Justificación de diferencia de avances con respecto a las metas programadas
UR:</t>
    </r>
    <r>
      <rPr>
        <sz val="10"/>
        <rFont val="Adobe Caslon Pro"/>
        <family val="2"/>
      </rPr>
      <t xml:space="preserve"> GYR
Cobertura de la demanda del servicio de guardería por delegación: Durante el primer trimestre del año, la cobertura de la demanda se encuentra en 24.10%; las entidades federativas que tienen mayor cobertura son Colima 47.69%, Sonora 41.55%, Morelos 40.12% y Nayarit 37.31%. No se cumplió con la meta estimada, debido al cierre de 33 guarderías que no firmaron contrato a partir del primero de enero de 2013. Lo anterior, lleva a que el indicador se ubicara 0.24 puntos porcentuales por abajo de la meta esperada.;  Promedio diario de asistencia: A pesar de haberse incrementado la inscripción de los menores en guarderías, la meta de asistencia,  quedó por debajo de la esperada en 3,878 menores.  Lo anterior se deriva a que muchos menores faltaron a las guarderías por el periodo vacacional de semana santa.;  Trabajadoras/es beneficiadas/os a través del servicio de guarderías por sexo y entidad federativa: Al mes de marzo de 2013 se vieron beneficiados con la prestación del servicio  188,773 trabajadores, de los cuales el 99.7 son mujeres y el 0.3 son padres  viudos con derecho a la prestación del servicio.  Esta diferencia de género se debe a que el ramo de guarderías cubre, principalmente, a la mujer trabajadora. Con respecto al trimestre anterior, se observa un incremento de 2,831 beneficiados.;  Porcentaje de inscripción en guarderías: La inscripción se incrementó en 3,205, al mes de marzo, comparado con el cierre de 2012, lo que permitió que se superara la meta esperada en un 0.49%. Se espera que la inscripción continúe aumentando conforme se vaya permeando en la población asegurada la posibilidad de realizar el trámite de solicitud por inscripción a través de internet.;  Horas promedio de estadía diaria en el mes de reporte, por sexo y entidad federativa: Las horas promedio de estadía diaria son 7; durante este trimestre sólo la Delegación Baja California, tiene su promedio de estadía de 8 horas.  Las Delegaciones Baja California Sur, Campeche, Colima, Chiapas, Jalisco, Michoacán, Nayarit, Quintana Roo, Sinaloa, Tabasco, Veracruz y Zacatecas reportaron 6 horas promedio de estadía, el resto de las entidades federativas tienen un promedio de 7 horas de estadía.  En cuanto a la brecha de género en cuanto a la estadía de los menores se puede concluir que no existe, ya que obtienen los mismos resultados en horas de estadía.;  Número de guarderías operando: El Instituto tiene operando a 1,419 guarderías donde tiene la posibilidad de atender a 236,284 niños, las cuales se ubican en todas las entidades federativas; sin embargo, dada la naturaleza del servicio, las entidades federativas con mayor concentración de guarderías son el Distrito Federal, Estado de México, Jalisco, Nuevo León, Chihuahua, Baja California,  Sonora y Tamaulipas.  ;  Tasa de variación de la población beneficiada por sexo y Entidad Federativa: Indicador Anual;  Número de niños que reciben el servicio de guarderías, por sexo y entidad federativa: Durante el mes de marzo se atendió a 206,716 menores, de los cuales el 48.5% fueron niñas y el 51.5% niños. Como se puede observar no existe una brecha de género en cuanto a la atención de menores, ya que para el Instituto es indistinta la atención de niños de acuerdo al sexo. Las entidades con mayor número de niños atendidos son Distrito Federal 21,215, Jalisco 14,703, Estado de México 13,924, Baja California 13,372, Sonora 13,050, Nuevo León 12,887, Chihuahua 12,641 y Tamaulipas 11,214.</t>
    </r>
  </si>
  <si>
    <r>
      <t>Acciones realizadas en el periodo
UR:</t>
    </r>
    <r>
      <rPr>
        <sz val="10"/>
        <rFont val="Adobe Caslon Pro"/>
        <family val="2"/>
      </rPr>
      <t xml:space="preserve"> GYR
Durante el primer trimestre de 2013 se ha dado seguimiento al trámite de solicitud  inscripción por Internet, herramienta que a partir de diciembre de 2012 permite que los trabajadores usuarios puedan realizar su solicitud de inscripción sin necesidad de acudir a la guardería, lo cual ha permitido asignar en forma más eficiente y transparente los lugares disponibles en las guarderías.  Por otra parte, con el fin de estandarizar y reforzar los criterios utilizados para evaluar el otorgamiento del servicio, durante los meses de marzo y abril se realizó un curso taller de capacitación a las coordinadoras zonales, personal encargado de supervisar a las guarderías. Con ello se busca elevar la calidad del servicio otorgado en el sistema de guarderías del IMSS.  En materia de expansión del servicio, se emitieron en el mes de marzo los criterios para la ampliación de capacitación instalada, lo cual permitirá que las guarderías oferten un mayor número de lugares entre julio y septiembre del presente año. Se ha informado a las Delegaciones los resultados obtenidos en 2012, en lo referente al cumplimiento de su programa de supervisión asesoría y de las encuestas de satisfacción de los usuarios del servicio y se ha llevado un puntual seguimiento de la actualización del expediente electrónico de las guarderías.  </t>
    </r>
  </si>
  <si>
    <t>UR: GYR</t>
  </si>
  <si>
    <t>188,773.00</t>
  </si>
  <si>
    <t>186,832.00</t>
  </si>
  <si>
    <t>185,942.00</t>
  </si>
  <si>
    <t>Personas con derecho al servicio por sexo</t>
  </si>
  <si>
    <t>GYR</t>
  </si>
  <si>
    <t>Numero de trabajadores beneficiados mediante el servicio de guarderías por sexo y entidad federativa</t>
  </si>
  <si>
    <t>Numero de horas promedio de estadía diaria en el mes de reporte por sexo y por entidad federativa</t>
  </si>
  <si>
    <t>1,419.00</t>
  </si>
  <si>
    <t>1,421.00</t>
  </si>
  <si>
    <t>Mensual</t>
  </si>
  <si>
    <t>Número de unidades en operación</t>
  </si>
  <si>
    <t>Numero de guarderías operando</t>
  </si>
  <si>
    <t>153,174.00</t>
  </si>
  <si>
    <t>157,052.00</t>
  </si>
  <si>
    <t>141,597.00</t>
  </si>
  <si>
    <t>Niños y niñas atendidos</t>
  </si>
  <si>
    <t>Promedio diario de asistencia</t>
  </si>
  <si>
    <t>87.00</t>
  </si>
  <si>
    <t>Porcentaje de inscripción en guarderías</t>
  </si>
  <si>
    <t>24.10</t>
  </si>
  <si>
    <t>24.34</t>
  </si>
  <si>
    <t>25.80</t>
  </si>
  <si>
    <t>Cobertura de la demanda del servicio de guardería</t>
  </si>
  <si>
    <t>Tasa de variación de la población beneficiada</t>
  </si>
  <si>
    <t xml:space="preserve">GYR- Instituto Mexicano del Seguro Social </t>
  </si>
  <si>
    <t xml:space="preserve">La mujer trabajadora, el trabajador viudo o divorciado o aquél al que judicialmente se le hubiera confiando la custodia de sus hijos, o bien los asegurados que por resolución judicial ejerzan la patria potestad y la custodia de un menor, con hijos menores de 4 años no pueden acceder o permanecer al mercado laboral  Al tener que cuidar a sus hijos el ingreso familiar disminuye </t>
  </si>
  <si>
    <t>516</t>
  </si>
  <si>
    <t>(Instituto Mexicano del Seguro Social)</t>
  </si>
  <si>
    <t>Servicios de guardería</t>
  </si>
  <si>
    <t>E007</t>
  </si>
  <si>
    <t>Instituto Mexicano del Seguro Social</t>
  </si>
  <si>
    <r>
      <t>Acciones de mejora para el siguiente periodo
UR:</t>
    </r>
    <r>
      <rPr>
        <sz val="10"/>
        <rFont val="Adobe Caslon Pro"/>
        <family val="2"/>
      </rPr>
      <t xml:space="preserve"> GYR
Los resultados observados en el primer trimestre de 2013 en el Programa de Planificación Familiar se consideran favorables, siendo necesario fortalecer la competencia técnica y las acciones del personal médico para realizar la valoración de riesgo reproductivo en las mujeres en edad fértil; a su vez, el personal de trabajo social y de enfermería, fomentan las acciones de comunicación educativa, individuales y grupales, dirigidas a la población en etapa reproductiva, enfatizando las del varón, con el propósito de incrementar su participación en la regulación de la fecundidad de su pareja.  Asimismo, es necesario fortalecer el concepto de consulta preconcepcional, en donde el médico evalúa de manera integral los antecedentes personales patológicos y ginecobstétricos, así como su índice de masa corporal, ambiente laboral y familiar, para efectuar las recomendaciones y suplementación farmacológica pertinentes, que cuando planee un embarazo, lo realice sin riesgos añadidos y bajo una vigilancia prenatal estrecha.    </t>
    </r>
  </si>
  <si>
    <r>
      <t>Justificación de diferencia de avances con respecto a las metas programadas
UR:</t>
    </r>
    <r>
      <rPr>
        <sz val="10"/>
        <rFont val="Adobe Caslon Pro"/>
        <family val="2"/>
      </rPr>
      <t xml:space="preserve"> GYR
La tasa de partos por mil mujeres en edad fértil anualizada al mes de enero de 2013, es de 43.8, cifra inferior a la registrada en el mismo período del año 2012, que fue de 45.9. En el mes de enero de 2013, la cobertura de protección anticonceptiva en el Posparto y transcesárea es de 83.8%, cifra superior a la registrada en el mismo periodo de 2012 de 82.8%. Postaborto es de 87.0%, superior a la correspondiente del año anterior que fue de 86.8 %. Post evento obstétrico es de 84.2%, superior al mismo periodo del año anterior que fue de 83.3%. En el IMSS, la distribución por tipo de método en las aceptantes del ámbito de urbano (derechohabiente y población abierta), se mantiene prácticamente sin cambios al comparar los dos periodos, observándose que el uso del dispositivo Intrauterino es de 44.1% y los métodos definitivos de 20.6%; lo cual es satisfactorio por que conlleva a una elevada tasa de  continuidad en el uso de los métodos otorgados, lo que beneficia a las/os usuarias/os de los mismos.</t>
    </r>
  </si>
  <si>
    <r>
      <t>Acciones realizadas en el periodo
UR:</t>
    </r>
    <r>
      <rPr>
        <sz val="10"/>
        <rFont val="Adobe Caslon Pro"/>
        <family val="2"/>
      </rPr>
      <t xml:space="preserve"> GYR
En el mes de enero de 2013, se efectuaron acciones de comunicación educativa individuales impartidas por personal de salud, específicamente por enfermería y trabajo social, con la finalidad de realizar consejería en salud reproductiva, en las que además de resolver dudas o ampliar información sobre los beneficios y ventajas de usar un método anticonceptivo, se ofertan los mismos y, en caso de aceptar alguno en forma libre e informada, se contempla que sea acorde a la valoración de factores de riesgo, necesidades personales y expectativas reproductivas, con la finalidad de planear e iniciar un embarazo en las mejores condiciones de salud. Se reportaron un total de 68,857 entrevistas dirigidas a no embarazadas o no usuarias; 47,818 a puérperas en posparto y posaborto; 25,904 a varones, 11,683 a adolescentes y 43,397 a usuarias/os de métodos de planificación familiar.</t>
    </r>
  </si>
  <si>
    <t>84.20</t>
  </si>
  <si>
    <t>83.86</t>
  </si>
  <si>
    <t>84.10</t>
  </si>
  <si>
    <t>Cobertura de Protección Anticonceptiva Postevento Obstétrico</t>
  </si>
  <si>
    <t>Promedio de consultas prenatales</t>
  </si>
  <si>
    <t>58.00</t>
  </si>
  <si>
    <t>Porcentaje de inicio oportuno de la vigilancia prenatal</t>
  </si>
  <si>
    <t>43.78</t>
  </si>
  <si>
    <t>45.38</t>
  </si>
  <si>
    <t>45.00</t>
  </si>
  <si>
    <t>Tasa de incidencia</t>
  </si>
  <si>
    <t>Tasa de atención de partos</t>
  </si>
  <si>
    <t xml:space="preserve"> GYR- Instituto Mexicano del Seguro Social </t>
  </si>
  <si>
    <t xml:space="preserve">Deterioro en los niveles de salud y bienestar de las mujeres en edad reproductiva y de su núcleo familiar, al fallar en la prevención de los embarazos de alto riesgo.  Los cambios demográficos y epidemiológicos en el mundo, en México y en particular en la población del IMSS, ha permitido que en las mujeres se haya incrementado: a) la esperanza de vida, b) la incorporación al mercado laboral, c) la mal nutrición en especial la obesidad, lo que se traduce en mujeres que inician la primera gestación a edades más tardías, con presencia de patología crónica o degenerativa que a su vez aumentan el riesgo de enfermar o morir durante la etapa grávido-puerperal.  Necesidad de mayor información a la población para: a. El cuidado de la salud de la madre y el hijo desde antes de la gestación, b. mayor información y capacitación para la identificación de signos y síntomas de alarma que ponen en riesgo la vida del binomio, c. cumplir las indicaciones del personal de salud y acudir a todas las citas que le otorga el personal de salud.  Recambio permanente por jubilación del personal de salud, de los directivos de las unidades médicas y de la delegación que requiere de capacitación por lo menos cada año para mejorar la conducción de los servicios.  </t>
  </si>
  <si>
    <t>Atención a la salud reproductiva</t>
  </si>
  <si>
    <t>E008</t>
  </si>
  <si>
    <t xml:space="preserve">Avance en los Programas Presupuestarios con Erogaciones para la Igualdad entre Mujeres y Hombres, Anexo 1, PEF 2013
    Periodo Enero - Marzo  </t>
  </si>
  <si>
    <r>
      <t>Acciones de mejora para el siguiente periodo
UR:</t>
    </r>
    <r>
      <rPr>
        <sz val="10"/>
        <rFont val="Adobe Caslon Pro"/>
        <family val="2"/>
      </rPr>
      <t xml:space="preserve"> GYN
Las acciones de mejora para el siguiente periodo se encuentran el documento asociado: Anexo 2 Información cualitativa E005 Primer trimestre 160413, de fecha 16-04-13</t>
    </r>
  </si>
  <si>
    <r>
      <t>Justificación de diferencia de avances con respecto a las metas programadas
UR:</t>
    </r>
    <r>
      <rPr>
        <sz val="10"/>
        <rFont val="Adobe Caslon Pro"/>
        <family val="2"/>
      </rPr>
      <t xml:space="preserve"> GYN
La justificación a las variaciones se encuentra en el documento asociado: Anexo 2 Información cualitativa E005 Primer trimestre 160413, de fecha 16-04-13.</t>
    </r>
  </si>
  <si>
    <r>
      <t>Acciones realizadas en el periodo
UR:</t>
    </r>
    <r>
      <rPr>
        <sz val="10"/>
        <rFont val="Adobe Caslon Pro"/>
        <family val="2"/>
      </rPr>
      <t xml:space="preserve"> GYN
Las acciones realizadas en el periodo se encuentra en el documento asociado: Anexo 2 Información cualitativa E005 Primer trimestre 160413, de fecha 16-04-13.</t>
    </r>
  </si>
  <si>
    <t>30.63</t>
  </si>
  <si>
    <t>30.93</t>
  </si>
  <si>
    <t>169.11</t>
  </si>
  <si>
    <t>UR: GYN</t>
  </si>
  <si>
    <t>101.50</t>
  </si>
  <si>
    <t>2.75</t>
  </si>
  <si>
    <t>11.00</t>
  </si>
  <si>
    <t>GYN</t>
  </si>
  <si>
    <t>Porcentaje de embarazadas identificadas con factores de riesgo con respecto al total de embarazadas atendidas en consulta</t>
  </si>
  <si>
    <t>25.49</t>
  </si>
  <si>
    <t>24.00</t>
  </si>
  <si>
    <t>96.00</t>
  </si>
  <si>
    <t>Porcentaje de mujeres embarazadas derechohabientes que reciben ácido fólico durante la consulta prenatal y en Semanas Nacionales de Salud</t>
  </si>
  <si>
    <t>30.09</t>
  </si>
  <si>
    <t>24.25</t>
  </si>
  <si>
    <t>97.00</t>
  </si>
  <si>
    <t>Porcentaje de acciones de capacitación (cursos) otorgados a la mujer embarazada, con respecto a cuidados generales y detección de signos de alarma entregados</t>
  </si>
  <si>
    <t>3.70</t>
  </si>
  <si>
    <t>Promedio de consultas por mujer embarazada</t>
  </si>
  <si>
    <t>40.50</t>
  </si>
  <si>
    <t>Razón</t>
  </si>
  <si>
    <t>Razón de muerte materna institucional</t>
  </si>
  <si>
    <t xml:space="preserve">GYN- Instituto de Seguridad y Servicios Sociales de los Trabajadores del Estado </t>
  </si>
  <si>
    <t xml:space="preserve">Las mujeres embarazadas enfrentan múltiples situaciones durante el desarrollo de su embarazo, y es imprescindible identificar en forma oportuna factores de riesgo que pongan en peligro al binomio madre-hijo. Asimismo, no asisten a las unidades el total de mujeres embarazadas, ni con la frecuencia  ideal, considerando la atención médica privada como una opción durante este periodo. </t>
  </si>
  <si>
    <t>(Instituto de Seguridad y Servicios Sociales de los Trabajadores del Estado)</t>
  </si>
  <si>
    <t>169.1</t>
  </si>
  <si>
    <t>Control del Estado de Salud de la Embarazada</t>
  </si>
  <si>
    <t>Instituto de Seguridad y Servicios Sociales de los Trabajadores del Estado</t>
  </si>
  <si>
    <t>51</t>
  </si>
  <si>
    <r>
      <t>Acciones de mejora para el siguiente periodo
UR:</t>
    </r>
    <r>
      <rPr>
        <sz val="10"/>
        <rFont val="Adobe Caslon Pro"/>
        <family val="2"/>
      </rPr>
      <t xml:space="preserve"> GYN
Las acciones de mejora se encuentran en el documento asociado Anexo 2 Información Cualitativa E036 1 TRIM</t>
    </r>
  </si>
  <si>
    <r>
      <t>Justificación de diferencia de avances con respecto a las metas programadas
UR:</t>
    </r>
    <r>
      <rPr>
        <sz val="10"/>
        <rFont val="Adobe Caslon Pro"/>
        <family val="2"/>
      </rPr>
      <t xml:space="preserve"> GYN
No se presentaron variaciones en los avances de los indicadores.</t>
    </r>
  </si>
  <si>
    <r>
      <t>Acciones realizadas en el periodo
UR:</t>
    </r>
    <r>
      <rPr>
        <sz val="10"/>
        <rFont val="Adobe Caslon Pro"/>
        <family val="2"/>
      </rPr>
      <t xml:space="preserve"> GYN
Las acciones realizadas en el periodo, se encuentran en el documento asociado Anexo 2 Información Cualitativa E036 1 TRIM</t>
    </r>
  </si>
  <si>
    <t>4.88</t>
  </si>
  <si>
    <t>29.57</t>
  </si>
  <si>
    <t>Número</t>
  </si>
  <si>
    <t>Número de cursos, Seminarios y Diplomados realizados</t>
  </si>
  <si>
    <t>Número de eventos de las campañas de difusión realizados en las Delegaciones Estatales</t>
  </si>
  <si>
    <t>Enlace Certificado</t>
  </si>
  <si>
    <t>Enlaces de Equidad de las Delegaciones Estatales certificados</t>
  </si>
  <si>
    <t>Número de enlaces de Equidad formalizados en las Delegaciones Estatales del Instituto.</t>
  </si>
  <si>
    <t>Número de campañas de difusión realizadas</t>
  </si>
  <si>
    <t>Número de eventos Educativos Realizados en las Delegaciones Estatales</t>
  </si>
  <si>
    <t>105.00</t>
  </si>
  <si>
    <t>Número de líneas de acción del Plan de Cultura Institucional con perspectiva de género realizadas en la Delegaciones Estatales.</t>
  </si>
  <si>
    <t>22.80</t>
  </si>
  <si>
    <t>Porcentaje de Delegaciones Estatales con Plan de Cultura Institucional con perspectiva de género (PCI) incorporado.</t>
  </si>
  <si>
    <t xml:space="preserve">Impulsar campañas de difusión y  eventos educativos  en materia de igualdad y erradicación de la discriminación y violencia de género. Fortalecer la estructura de Enlaces de Equidad en las 35 delegaciones del Instituto. </t>
  </si>
  <si>
    <t>354</t>
  </si>
  <si>
    <t>29.5</t>
  </si>
  <si>
    <t>Equidad de Género</t>
  </si>
  <si>
    <r>
      <t>Acciones de mejora para el siguiente periodo
UR:</t>
    </r>
    <r>
      <rPr>
        <sz val="10"/>
        <rFont val="Adobe Caslon Pro"/>
        <family val="2"/>
      </rPr>
      <t xml:space="preserve"> 102
El FOMMUR intensificará los programas de promoción, con el objeto de brindar toda la información necesaria para integrar nuevas IMF y potenciar la demanda de sus productos financieros. Por otra parte, el Programa trabaja en la identificación de la población objetivo, con el propósito de que a corto y mediano plazo la dispersión del crédito se realice de manera más amplia y alcance a un número mayor de mujeres que habitan en las comunidades rurales que por el momento no son atendidas, para crear condiciones que les permitan elevar su nivel de vida y el de sus familias.</t>
    </r>
  </si>
  <si>
    <r>
      <t>Justificación de diferencia de avances con respecto a las metas programadas
UR:</t>
    </r>
    <r>
      <rPr>
        <sz val="10"/>
        <rFont val="Adobe Caslon Pro"/>
        <family val="2"/>
      </rPr>
      <t xml:space="preserve"> 102
La meta fue superada, debido a movimientos inerciales del ejercicio 2012 en la colocación crediticia y en el número de mujeres beneficiadas. Las modificaciones en las estrategias del FOMMUR para alinearlas al Plan Nacional de Desarrollo, así como los cambios realizados en las directrices internas y en la estructura organizacional del fideicomiso, impactó negativamente en los cursos de capacitación dirigidos a la población objetivo.</t>
    </r>
  </si>
  <si>
    <r>
      <t>Acciones realizadas en el periodo
UR:</t>
    </r>
    <r>
      <rPr>
        <sz val="10"/>
        <rFont val="Adobe Caslon Pro"/>
        <family val="2"/>
      </rPr>
      <t xml:space="preserve"> 102
Al mes de marzo de 2013, el FOMMUR otorgó a las IMF por concepto de créditos un monto de 65.4 MDP; el importe total se distribuyó a través de ocho diferentes microfinancieras y permitió otorgar 41,893 microcréditos para beneficiar a igual número de mujeres del medio rural.</t>
    </r>
  </si>
  <si>
    <t>0.66</t>
  </si>
  <si>
    <t>197.37</t>
  </si>
  <si>
    <t>UR: 102</t>
  </si>
  <si>
    <t>197.53</t>
  </si>
  <si>
    <t>5,800.00</t>
  </si>
  <si>
    <t>Número de mujeres de la población objetivo capacitadas</t>
  </si>
  <si>
    <t>41,893.00</t>
  </si>
  <si>
    <t>30,099.00</t>
  </si>
  <si>
    <t>139,554.00</t>
  </si>
  <si>
    <t>Número de mujeres beneficiadas con microcréditos en el periodo</t>
  </si>
  <si>
    <t>275,555,563.00</t>
  </si>
  <si>
    <t>192,812,800.00</t>
  </si>
  <si>
    <t>1,164,870,400.00</t>
  </si>
  <si>
    <t>Pesos</t>
  </si>
  <si>
    <t>Monto total de los microcréditos otorgados por las microfinancieras en el Periodo</t>
  </si>
  <si>
    <t>30,127.00</t>
  </si>
  <si>
    <t>182,011.00</t>
  </si>
  <si>
    <t>Microcrédito</t>
  </si>
  <si>
    <t>Número de microcréditos otorgados a beneficiarias</t>
  </si>
  <si>
    <t xml:space="preserve">Secretaría de Economía </t>
  </si>
  <si>
    <t xml:space="preserve"> Mujeres rurales emprendedoras en situación de pobreza no acceden a financiamiento destinado a proyectos productivos. </t>
  </si>
  <si>
    <t>(Coordinación General del Programa Nacional de Financiamiento al Microempresario)</t>
  </si>
  <si>
    <t>197.5</t>
  </si>
  <si>
    <t>Fondo de Microfinanciamiento a Mujeres Rurales (FOMMUR)</t>
  </si>
  <si>
    <t>S016</t>
  </si>
  <si>
    <t>Economía</t>
  </si>
  <si>
    <r>
      <t>Acciones de mejora para el siguiente periodo
UR:</t>
    </r>
    <r>
      <rPr>
        <sz val="10"/>
        <rFont val="Adobe Caslon Pro"/>
        <family val="2"/>
      </rPr>
      <t xml:space="preserve"> D00
No se tienen previstas acciones de mejora.</t>
    </r>
  </si>
  <si>
    <r>
      <t>Justificación de diferencia de avances con respecto a las metas programadas
UR:</t>
    </r>
    <r>
      <rPr>
        <sz val="10"/>
        <rFont val="Adobe Caslon Pro"/>
        <family val="2"/>
      </rPr>
      <t xml:space="preserve"> D00
No se programaron  metas para el primer trimestre.</t>
    </r>
  </si>
  <si>
    <r>
      <t>Acciones realizadas en el periodo
UR:</t>
    </r>
    <r>
      <rPr>
        <sz val="10"/>
        <rFont val="Adobe Caslon Pro"/>
        <family val="2"/>
      </rPr>
      <t xml:space="preserve"> D00
Se inició el proceso de contratación de servicios para brindar capacitación y asistencia técnica a empresas sociales, para el mejoramiento del proceso productivo de la grana cochinilla en condiciones de invernadero y para producción del nopal como hospedero de la grana cochinilla.</t>
    </r>
  </si>
  <si>
    <t>524.56</t>
  </si>
  <si>
    <t>Unidades Productivas</t>
  </si>
  <si>
    <t>Número de unidades productivas apoyadas (proyectos integrados mayoritariamente por mujeres 50% + 1)</t>
  </si>
  <si>
    <t>Porcentaje de mujeres beneficiarias</t>
  </si>
  <si>
    <t>3.20</t>
  </si>
  <si>
    <t>Porcentaje de ocupaciones generadas por el Programa en el segmento de micronegocios de bajos ingresos</t>
  </si>
  <si>
    <t xml:space="preserve">D00- Instituto Nacional de la Economía Social </t>
  </si>
  <si>
    <t xml:space="preserve">Mujeres y grupos vulnerables de la población rural, campesina, indígena y pertenecientes a grupos urbanos del sector social, con escasez de recursos sin acceso al financiamiento comercial para la implementación de sus proyectos productivos. </t>
  </si>
  <si>
    <t>(Instituto Nacional de la Economía Social)</t>
  </si>
  <si>
    <t>524.5</t>
  </si>
  <si>
    <t>Programa de Fomento a la Economía Social (FONAES)</t>
  </si>
  <si>
    <t>S017</t>
  </si>
  <si>
    <r>
      <t>Acciones de mejora para el siguiente periodo
UR:</t>
    </r>
    <r>
      <rPr>
        <sz val="10"/>
        <rFont val="Adobe Caslon Pro"/>
        <family val="2"/>
      </rPr>
      <t xml:space="preserve"> E00
Por el momento no se tienen previstas acciones de mejora.</t>
    </r>
  </si>
  <si>
    <r>
      <t>Justificación de diferencia de avances con respecto a las metas programadas
UR:</t>
    </r>
    <r>
      <rPr>
        <sz val="10"/>
        <rFont val="Adobe Caslon Pro"/>
        <family val="2"/>
      </rPr>
      <t xml:space="preserve"> E00
Las metas están programadas a partir del segundo trimestre de 2013.</t>
    </r>
  </si>
  <si>
    <r>
      <t>Acciones realizadas en el periodo
UR:</t>
    </r>
    <r>
      <rPr>
        <sz val="10"/>
        <rFont val="Adobe Caslon Pro"/>
        <family val="2"/>
      </rPr>
      <t xml:space="preserve"> E00
A partir del primer trimestre de 2013, el Fondo PYME es operado por el INADEM, órgano desconcentrado de la Secretaría de Economía de reciente creación, el cual ha dado un nuevo enfoque al Fondo PYME, de tal manera que pueda llegar a los beneficiarios directos. Los resultados alcanzados a la fecha han sido los siguientes: Se cuenta con un Programa restructurado en la forma de operación, de tal manera que los beneficios podrán llegar directamente a la población objetivo. Se conocen los sectores estratégicos y aquellos potenciales por entidad federativa, a los cuales se dirigirán prioritariamente los apoyos del Fondo PYME.  Se tienen definidas 19 convocatorias con un objetivo específico y un conjunto de indicadores a través de los cuales se medirán los resultados obtenidos por cada convocatoria.</t>
    </r>
  </si>
  <si>
    <t>199.62</t>
  </si>
  <si>
    <t>Porcentaje de mujeres beneficiadas con recursos del Fondo PYME.</t>
  </si>
  <si>
    <t xml:space="preserve">E00- Instituto Nacional del Emprendedor </t>
  </si>
  <si>
    <t xml:space="preserve">Escasa cultura empresarial en la creación y consolidación de las iniciativas de emprendedores y emprendedoras, así como poca participación de las mujeres en actividades empresariales. </t>
  </si>
  <si>
    <t>(Instituto Nacional del Emprendedor)</t>
  </si>
  <si>
    <t>199.6</t>
  </si>
  <si>
    <t>Fondo de Apoyo para la Micro, Pequeña y Mediana Empresa (Fondo PYME)</t>
  </si>
  <si>
    <t>S020</t>
  </si>
  <si>
    <r>
      <t>Acciones de mejora para el siguiente periodo
UR:</t>
    </r>
    <r>
      <rPr>
        <sz val="10"/>
        <rFont val="Adobe Caslon Pro"/>
        <family val="2"/>
      </rPr>
      <t xml:space="preserve"> 102
El PRONAFIM intensificará los programas de promoción, con el objeto de brindar toda la información necesaria para integrar nuevas IMF. Por otra parte, el Programa trabaja en la identificación de la población objetivo, con el propósito de que a corto y mediano plazo la dispersión del crédito se realice de manera más amplia y alcance a un número mayor de personas que no han recibido los beneficios del programa. Con ello, el PRONAFIM ampliará aún más su cobertura, con el fin de que un número mayor de personas de bajos ingresos se beneficien con este programa y tengan más accesos y facilidades para elevar su nivel de vida y el de sus familias.</t>
    </r>
  </si>
  <si>
    <r>
      <t>Justificación de diferencia de avances con respecto a las metas programadas
UR:</t>
    </r>
    <r>
      <rPr>
        <sz val="10"/>
        <rFont val="Adobe Caslon Pro"/>
        <family val="2"/>
      </rPr>
      <t xml:space="preserve"> 102
Las modificaciones en las estrategias del PRONAFIM para alinearlas al Plan Nacional de Desarrollo, así como los cambios realizados en las directrices internas y en la estructura organizacional del programa, afectaron la colocación crediticia en general, lo que impactó negativamente en la derrama crediticia de los municipios indígenas.</t>
    </r>
  </si>
  <si>
    <r>
      <t>Acciones realizadas en el periodo
UR:</t>
    </r>
    <r>
      <rPr>
        <sz val="10"/>
        <rFont val="Adobe Caslon Pro"/>
        <family val="2"/>
      </rPr>
      <t xml:space="preserve"> 102
Al mes de marzo, el PRONAFIM otorgó a las IMF por concepto de créditos un monto total de 36.0 MDP. El importe total se distribuyó a través de seis diferentes IMF y permitió otorgar 117,327 microcréditos (94,429 mujeres y 22,898 hombres), para beneficiar a 117,216 personas (94,363 mujeres y 22,853 hombres). Las metas  no fueron alcanzadas, debido a modificaciones en las estrategias del PRONAFIM para alinearlas al Plan Nacional de Desarrollo, así como por  cambios en las directrices internas y en la estructura organizacional del fideicomiso.</t>
    </r>
  </si>
  <si>
    <t>118.83</t>
  </si>
  <si>
    <t>650.00</t>
  </si>
  <si>
    <t>8,500.00</t>
  </si>
  <si>
    <t>Número total de personas de la población objetivo capacitadas</t>
  </si>
  <si>
    <t>117,216.00</t>
  </si>
  <si>
    <t>198,175.00</t>
  </si>
  <si>
    <t>720,777.00</t>
  </si>
  <si>
    <t>Número total de personas beneficiadas con microcréditos en el periodo</t>
  </si>
  <si>
    <t>737,131,132.00</t>
  </si>
  <si>
    <t>1,272,185,600.00</t>
  </si>
  <si>
    <t>5,765,971,200.00</t>
  </si>
  <si>
    <t>Monto total de los microcréditos otorgados por las microfinancieras en el periodo</t>
  </si>
  <si>
    <t>94,429.00</t>
  </si>
  <si>
    <t>168,961.00</t>
  </si>
  <si>
    <t>765,788.00</t>
  </si>
  <si>
    <t xml:space="preserve"> Secretaría de Economía </t>
  </si>
  <si>
    <t xml:space="preserve"> Apoyar a hombres y mujeres de escasos recursos, emprendedores que habiten en zonas urbanas y rurales, fundamentalmente en condiciones de pobreza. </t>
  </si>
  <si>
    <t>118.8</t>
  </si>
  <si>
    <t>Programa Nacional de Financiamiento al Microempresario</t>
  </si>
  <si>
    <t>S021</t>
  </si>
  <si>
    <r>
      <t>Acciones realizadas en el periodo
UR:</t>
    </r>
    <r>
      <rPr>
        <sz val="10"/>
        <rFont val="Adobe Caslon Pro"/>
        <family val="2"/>
      </rPr>
      <t xml:space="preserve"> E00
El Fondo Emprendedor es un Programa de reciente creación que es operado por el Instituto Nacional del Emprendedor, también de reciente creación. Durante el primer trimestre de 2013 se elaboró el diagnóstico acerca del ambiente emprendedor y de las micro, pequeñas y medianas empresas, el cual permitirá formular la política integral de apoyo a emprendedores y micro, pequeñas y medianas empresas; se definió la convocatoria que se ejecutarán durante 2013 y, se definieron los indicadores que permitirán medir los resultados del Fondo Emprendedor en forma global, así como los programas transversales como el de Equidad y Género.</t>
    </r>
  </si>
  <si>
    <t>200.0</t>
  </si>
  <si>
    <t>Porcentaje de mujeres beneficiadas con recursos del Fondo Emprendedor</t>
  </si>
  <si>
    <t xml:space="preserve">Escasa cultura empresarial en la creación y consolidación de las iniciativas de emprendedores y emprendedoras, así como poca participación de las mujeres en actividades empresariales </t>
  </si>
  <si>
    <t>Fondo Emprendedor</t>
  </si>
  <si>
    <t>U006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</si>
</sst>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0"/>
      <name val="Adobe Caslon Pro"/>
      <family val="2"/>
    </font>
    <font>
      <b/>
      <sz val="10"/>
      <name val="Adobe Caslon Pro"/>
      <family val="2"/>
    </font>
    <font>
      <b/>
      <sz val="12"/>
      <name val="Adobe Caslon Pro"/>
      <family val="2"/>
    </font>
    <font>
      <b/>
      <sz val="12"/>
      <color indexed="8"/>
      <name val="Adobe Caslon Pro"/>
      <family val="2"/>
    </font>
    <font>
      <b/>
      <sz val="16"/>
      <color indexed="9"/>
      <name val="Trajan Pro"/>
      <family val="3"/>
    </font>
    <font>
      <b/>
      <sz val="10"/>
      <color indexed="53"/>
      <name val="Adobe Caslon Pro"/>
      <family val="2"/>
    </font>
    <font>
      <b/>
      <sz val="14"/>
      <name val="Adobe Caslon Pro"/>
      <family val="2"/>
    </font>
    <font>
      <b/>
      <sz val="10"/>
      <color indexed="8"/>
      <name val="Adobe Caslon Pro"/>
      <family val="2"/>
    </font>
    <font>
      <sz val="10"/>
      <color indexed="8"/>
      <name val="Adobe Caslon Pro"/>
      <family val="2"/>
    </font>
    <font>
      <b/>
      <sz val="9"/>
      <color indexed="8"/>
      <name val="Adobe Caslon Pro"/>
      <family val="2"/>
    </font>
    <font>
      <sz val="9"/>
      <name val="Adobe Caslon Pro"/>
      <family val="2"/>
    </font>
    <font>
      <b/>
      <sz val="14"/>
      <name val="Adobe Caslon Pro"/>
      <family val="1"/>
    </font>
    <font>
      <b/>
      <sz val="10"/>
      <name val="Adobe Caslon Pro"/>
      <family val="1"/>
    </font>
    <font>
      <sz val="10"/>
      <name val="Adobe Caslon Pro"/>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BFBFBF"/>
        <bgColor indexed="64"/>
      </patternFill>
    </fill>
    <fill>
      <patternFill patternType="solid">
        <fgColor rgb="FFD8D8D8"/>
        <bgColor indexed="64"/>
      </patternFill>
    </fill>
  </fills>
  <borders count="71">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right/>
      <top style="thick">
        <color rgb="FF969696"/>
      </top>
      <bottom/>
      <diagonal/>
    </border>
    <border>
      <left style="medium">
        <color indexed="64"/>
      </left>
      <right/>
      <top/>
      <bottom style="medium">
        <color rgb="FF808080"/>
      </bottom>
      <diagonal/>
    </border>
    <border>
      <left/>
      <right style="medium">
        <color indexed="64"/>
      </right>
      <top style="medium">
        <color rgb="FF969696"/>
      </top>
      <bottom style="medium">
        <color indexed="64"/>
      </bottom>
      <diagonal/>
    </border>
    <border>
      <left/>
      <right/>
      <top/>
      <bottom style="medium">
        <color rgb="FF969696"/>
      </bottom>
      <diagonal/>
    </border>
    <border>
      <left/>
      <right/>
      <top/>
      <bottom style="medium">
        <color rgb="FFD8D8D8"/>
      </bottom>
      <diagonal/>
    </border>
    <border>
      <left/>
      <right/>
      <top style="medium">
        <color rgb="FFD8D8D8"/>
      </top>
      <bottom style="thin">
        <color indexed="64"/>
      </bottom>
      <diagonal/>
    </border>
    <border>
      <left/>
      <right style="medium">
        <color indexed="64"/>
      </right>
      <top style="medium">
        <color rgb="FFD8D8D8"/>
      </top>
      <bottom style="thin">
        <color indexed="64"/>
      </bottom>
      <diagonal/>
    </border>
    <border>
      <left/>
      <right/>
      <top style="medium">
        <color rgb="FFD8D8D8"/>
      </top>
      <bottom/>
      <diagonal/>
    </border>
    <border>
      <left/>
      <right style="medium">
        <color indexed="64"/>
      </right>
      <top style="medium">
        <color rgb="FFD8D8D8"/>
      </top>
      <bottom/>
      <diagonal/>
    </border>
    <border>
      <left style="thick">
        <color rgb="FF969696"/>
      </left>
      <right/>
      <top/>
      <bottom style="thick">
        <color rgb="FF969696"/>
      </bottom>
      <diagonal/>
    </border>
    <border>
      <left/>
      <right/>
      <top/>
      <bottom style="thick">
        <color rgb="FF969696"/>
      </bottom>
      <diagonal/>
    </border>
    <border>
      <left/>
      <right style="thick">
        <color rgb="FF969696"/>
      </right>
      <top/>
      <bottom style="thick">
        <color rgb="FF969696"/>
      </bottom>
      <diagonal/>
    </border>
    <border>
      <left/>
      <right style="thick">
        <color rgb="FFD8D8D8"/>
      </right>
      <top/>
      <bottom style="thick">
        <color rgb="FFD8D8D8"/>
      </bottom>
      <diagonal/>
    </border>
    <border>
      <left/>
      <right/>
      <top style="thick">
        <color rgb="FFD8D8D8"/>
      </top>
      <bottom style="thick">
        <color rgb="FFD8D8D8"/>
      </bottom>
      <diagonal/>
    </border>
    <border>
      <left/>
      <right style="thick">
        <color rgb="FFD8D8D8"/>
      </right>
      <top style="thick">
        <color rgb="FFD8D8D8"/>
      </top>
      <bottom style="thick">
        <color rgb="FFD8D8D8"/>
      </bottom>
      <diagonal/>
    </border>
    <border>
      <left style="medium">
        <color indexed="64"/>
      </left>
      <right/>
      <top style="thick">
        <color rgb="FF969696"/>
      </top>
      <bottom/>
      <diagonal/>
    </border>
    <border>
      <left/>
      <right style="medium">
        <color indexed="64"/>
      </right>
      <top style="thick">
        <color rgb="FF969696"/>
      </top>
      <bottom/>
      <diagonal/>
    </border>
    <border>
      <left/>
      <right/>
      <top/>
      <bottom style="medium">
        <color rgb="FF808080"/>
      </bottom>
      <diagonal/>
    </border>
    <border>
      <left/>
      <right style="medium">
        <color indexed="64"/>
      </right>
      <top/>
      <bottom style="medium">
        <color rgb="FF808080"/>
      </bottom>
      <diagonal/>
    </border>
    <border>
      <left style="medium">
        <color indexed="64"/>
      </left>
      <right/>
      <top style="thick">
        <color rgb="FF969696"/>
      </top>
      <bottom style="medium">
        <color rgb="FF808080"/>
      </bottom>
      <diagonal/>
    </border>
    <border>
      <left/>
      <right/>
      <top style="thick">
        <color rgb="FF969696"/>
      </top>
      <bottom style="medium">
        <color rgb="FF808080"/>
      </bottom>
      <diagonal/>
    </border>
    <border>
      <left/>
      <right style="medium">
        <color rgb="FF969696"/>
      </right>
      <top style="thick">
        <color rgb="FF969696"/>
      </top>
      <bottom style="medium">
        <color rgb="FF808080"/>
      </bottom>
      <diagonal/>
    </border>
    <border>
      <left style="medium">
        <color rgb="FF969696"/>
      </left>
      <right/>
      <top/>
      <bottom style="medium">
        <color rgb="FF969696"/>
      </bottom>
      <diagonal/>
    </border>
    <border>
      <left/>
      <right style="medium">
        <color indexed="64"/>
      </right>
      <top/>
      <bottom style="medium">
        <color rgb="FF969696"/>
      </bottom>
      <diagonal/>
    </border>
    <border>
      <left style="medium">
        <color indexed="64"/>
      </left>
      <right/>
      <top style="medium">
        <color rgb="FF808080"/>
      </top>
      <bottom/>
      <diagonal/>
    </border>
    <border>
      <left/>
      <right/>
      <top style="medium">
        <color rgb="FF808080"/>
      </top>
      <bottom/>
      <diagonal/>
    </border>
    <border>
      <left/>
      <right style="medium">
        <color rgb="FF969696"/>
      </right>
      <top style="medium">
        <color rgb="FF808080"/>
      </top>
      <bottom/>
      <diagonal/>
    </border>
    <border>
      <left/>
      <right style="medium">
        <color rgb="FF969696"/>
      </right>
      <top/>
      <bottom style="medium">
        <color indexed="64"/>
      </bottom>
      <diagonal/>
    </border>
    <border>
      <left style="medium">
        <color rgb="FF969696"/>
      </left>
      <right/>
      <top style="medium">
        <color rgb="FF969696"/>
      </top>
      <bottom/>
      <diagonal/>
    </border>
    <border>
      <left style="medium">
        <color rgb="FF969696"/>
      </left>
      <right/>
      <top/>
      <bottom style="medium">
        <color indexed="64"/>
      </bottom>
      <diagonal/>
    </border>
    <border>
      <left/>
      <right/>
      <top style="medium">
        <color rgb="FF969696"/>
      </top>
      <bottom/>
      <diagonal/>
    </border>
    <border>
      <left/>
      <right style="medium">
        <color indexed="64"/>
      </right>
      <top style="medium">
        <color rgb="FF969696"/>
      </top>
      <bottom/>
      <diagonal/>
    </border>
    <border>
      <left style="medium">
        <color indexed="64"/>
      </left>
      <right/>
      <top/>
      <bottom style="thin">
        <color rgb="FFD8D8D8"/>
      </bottom>
      <diagonal/>
    </border>
    <border>
      <left/>
      <right/>
      <top/>
      <bottom style="thin">
        <color rgb="FFD8D8D8"/>
      </bottom>
      <diagonal/>
    </border>
    <border>
      <left/>
      <right style="medium">
        <color indexed="64"/>
      </right>
      <top/>
      <bottom style="thin">
        <color rgb="FFD8D8D8"/>
      </bottom>
      <diagonal/>
    </border>
    <border>
      <left/>
      <right style="thick">
        <color rgb="FFB2B2B2"/>
      </right>
      <top style="thick">
        <color rgb="FF969696"/>
      </top>
      <bottom/>
      <diagonal/>
    </border>
    <border>
      <left/>
      <right style="thick">
        <color rgb="FFB2B2B2"/>
      </right>
      <top/>
      <bottom style="medium">
        <color indexed="64"/>
      </bottom>
      <diagonal/>
    </border>
    <border>
      <left style="medium">
        <color indexed="64"/>
      </left>
      <right/>
      <top/>
      <bottom style="medium">
        <color rgb="FFD8D8D8"/>
      </bottom>
      <diagonal/>
    </border>
    <border>
      <left style="medium">
        <color indexed="64"/>
      </left>
      <right/>
      <top style="medium">
        <color rgb="FFD8D8D8"/>
      </top>
      <bottom style="thin">
        <color indexed="64"/>
      </bottom>
      <diagonal/>
    </border>
    <border>
      <left style="medium">
        <color indexed="64"/>
      </left>
      <right/>
      <top/>
      <bottom style="thick">
        <color rgb="FF969696"/>
      </bottom>
      <diagonal/>
    </border>
    <border>
      <left style="medium">
        <color indexed="64"/>
      </left>
      <right/>
      <top style="thick">
        <color rgb="FF969696"/>
      </top>
      <bottom style="thin">
        <color indexed="64"/>
      </bottom>
      <diagonal/>
    </border>
    <border>
      <left/>
      <right/>
      <top style="thick">
        <color rgb="FF969696"/>
      </top>
      <bottom style="thin">
        <color indexed="64"/>
      </bottom>
      <diagonal/>
    </border>
    <border>
      <left/>
      <right style="medium">
        <color indexed="64"/>
      </right>
      <top style="thick">
        <color rgb="FF969696"/>
      </top>
      <bottom style="thin">
        <color indexed="64"/>
      </bottom>
      <diagonal/>
    </border>
    <border>
      <left style="medium">
        <color indexed="64"/>
      </left>
      <right/>
      <top style="medium">
        <color rgb="FFD8D8D8"/>
      </top>
      <bottom/>
      <diagonal/>
    </border>
  </borders>
  <cellStyleXfs count="42">
    <xf numFmtId="0" fontId="0" fillId="0" borderId="0"/>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18" fillId="2" borderId="0" applyNumberFormat="0" applyBorder="0" applyAlignment="0" applyProtection="0"/>
    <xf numFmtId="0" fontId="23" fillId="6" borderId="14" applyNumberFormat="0" applyAlignment="0" applyProtection="0"/>
    <xf numFmtId="0" fontId="25" fillId="7" borderId="17" applyNumberFormat="0" applyAlignment="0" applyProtection="0"/>
    <xf numFmtId="0" fontId="24" fillId="0" borderId="16" applyNumberFormat="0" applyFill="0" applyAlignment="0" applyProtection="0"/>
    <xf numFmtId="0" fontId="17" fillId="0" borderId="0" applyNumberFormat="0" applyFill="0" applyBorder="0" applyAlignment="0" applyProtection="0"/>
    <xf numFmtId="0" fontId="30" fillId="9"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21" fillId="5" borderId="14" applyNumberFormat="0" applyAlignment="0" applyProtection="0"/>
    <xf numFmtId="0" fontId="19" fillId="3" borderId="0" applyNumberFormat="0" applyBorder="0" applyAlignment="0" applyProtection="0"/>
    <xf numFmtId="0" fontId="20" fillId="4" borderId="0" applyNumberFormat="0" applyBorder="0" applyAlignment="0" applyProtection="0"/>
    <xf numFmtId="0" fontId="27" fillId="8" borderId="18" applyNumberFormat="0" applyFont="0" applyAlignment="0" applyProtection="0"/>
    <xf numFmtId="0" fontId="22" fillId="6" borderId="15" applyNumberFormat="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15" fillId="0" borderId="11"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29" fillId="0" borderId="19" applyNumberFormat="0" applyFill="0" applyAlignment="0" applyProtection="0"/>
  </cellStyleXfs>
  <cellXfs count="176">
    <xf numFmtId="0" fontId="0" fillId="0" borderId="0" xfId="0"/>
    <xf numFmtId="0" fontId="0" fillId="0" borderId="0" xfId="0" applyAlignment="1">
      <alignment vertical="top" wrapText="1"/>
    </xf>
    <xf numFmtId="0" fontId="1" fillId="0" borderId="0" xfId="0" applyFont="1" applyAlignment="1">
      <alignment vertical="top" wrapText="1"/>
    </xf>
    <xf numFmtId="0" fontId="0" fillId="0" borderId="0" xfId="0" applyAlignment="1">
      <alignment horizontal="right" vertical="top" wrapText="1"/>
    </xf>
    <xf numFmtId="0" fontId="0" fillId="0" borderId="0" xfId="0" applyNumberFormat="1" applyFont="1" applyFill="1" applyBorder="1" applyAlignment="1" applyProtection="1"/>
    <xf numFmtId="0" fontId="4" fillId="33" borderId="0" xfId="0" applyFont="1" applyFill="1" applyAlignment="1">
      <alignment vertical="center"/>
    </xf>
    <xf numFmtId="0" fontId="5" fillId="0" borderId="0" xfId="0" applyFont="1"/>
    <xf numFmtId="0" fontId="0" fillId="0" borderId="0" xfId="0" applyFill="1" applyAlignment="1">
      <alignment horizontal="center"/>
    </xf>
    <xf numFmtId="0" fontId="0" fillId="0" borderId="0" xfId="0" applyAlignment="1">
      <alignment horizontal="center"/>
    </xf>
    <xf numFmtId="0" fontId="0" fillId="0" borderId="0" xfId="0" applyFill="1"/>
    <xf numFmtId="0" fontId="7" fillId="34" borderId="20" xfId="0" applyFont="1" applyFill="1" applyBorder="1" applyAlignment="1">
      <alignment horizontal="centerContinuous" vertical="center"/>
    </xf>
    <xf numFmtId="0" fontId="8" fillId="34" borderId="21" xfId="0" applyFont="1" applyFill="1" applyBorder="1" applyAlignment="1">
      <alignment horizontal="centerContinuous" vertical="center"/>
    </xf>
    <xf numFmtId="0" fontId="8" fillId="34" borderId="21" xfId="0" applyFont="1" applyFill="1" applyBorder="1" applyAlignment="1">
      <alignment horizontal="centerContinuous" vertical="center" wrapText="1"/>
    </xf>
    <xf numFmtId="0" fontId="8" fillId="34" borderId="22" xfId="0" applyFont="1" applyFill="1" applyBorder="1" applyAlignment="1">
      <alignment horizontal="centerContinuous" vertical="center" wrapText="1"/>
    </xf>
    <xf numFmtId="0" fontId="0" fillId="0" borderId="0" xfId="0" applyFill="1" applyAlignment="1">
      <alignment vertical="top" wrapText="1"/>
    </xf>
    <xf numFmtId="0" fontId="2" fillId="0" borderId="23" xfId="0" applyFont="1" applyFill="1" applyBorder="1" applyAlignment="1">
      <alignment vertical="center" wrapText="1"/>
    </xf>
    <xf numFmtId="0" fontId="2" fillId="0" borderId="24" xfId="0" applyFont="1" applyFill="1" applyBorder="1" applyAlignment="1">
      <alignment horizontal="center" vertical="center" wrapText="1"/>
    </xf>
    <xf numFmtId="0" fontId="0" fillId="0" borderId="0" xfId="0" applyFill="1" applyBorder="1" applyAlignment="1">
      <alignment vertical="top" wrapText="1"/>
    </xf>
    <xf numFmtId="165" fontId="0" fillId="0" borderId="0" xfId="0" applyNumberFormat="1" applyFill="1" applyBorder="1" applyAlignment="1">
      <alignment vertical="center"/>
    </xf>
    <xf numFmtId="0" fontId="1" fillId="0" borderId="1"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5" fillId="0" borderId="1" xfId="0" applyFont="1" applyBorder="1" applyAlignment="1">
      <alignment vertical="top" wrapText="1"/>
    </xf>
    <xf numFmtId="0" fontId="9" fillId="0" borderId="25" xfId="0" applyFont="1" applyBorder="1" applyAlignment="1">
      <alignment horizontal="center" vertical="center" wrapText="1"/>
    </xf>
    <xf numFmtId="0" fontId="5" fillId="0" borderId="0" xfId="0" applyFont="1" applyBorder="1" applyAlignment="1">
      <alignment vertical="top" wrapText="1"/>
    </xf>
    <xf numFmtId="3" fontId="10" fillId="0" borderId="25" xfId="0" applyNumberFormat="1" applyFont="1" applyBorder="1" applyAlignment="1">
      <alignment horizontal="center" vertical="center" wrapText="1"/>
    </xf>
    <xf numFmtId="0" fontId="1" fillId="0" borderId="26" xfId="0" applyFont="1" applyBorder="1" applyAlignment="1">
      <alignment horizontal="justify" vertical="center"/>
    </xf>
    <xf numFmtId="0" fontId="0" fillId="0" borderId="27" xfId="0" applyBorder="1" applyAlignment="1">
      <alignment vertical="top" wrapText="1"/>
    </xf>
    <xf numFmtId="0" fontId="1" fillId="0" borderId="27" xfId="0" applyFont="1" applyBorder="1" applyAlignment="1">
      <alignment vertical="top" wrapText="1"/>
    </xf>
    <xf numFmtId="0" fontId="1" fillId="0" borderId="0" xfId="0" applyFont="1" applyBorder="1" applyAlignment="1">
      <alignment vertical="top" wrapText="1"/>
    </xf>
    <xf numFmtId="0" fontId="1" fillId="0" borderId="28" xfId="0" applyFont="1" applyBorder="1" applyAlignment="1">
      <alignment horizontal="justify" vertical="top" wrapText="1"/>
    </xf>
    <xf numFmtId="0" fontId="1" fillId="35" borderId="29" xfId="0" applyFont="1" applyFill="1" applyBorder="1" applyAlignment="1">
      <alignment horizontal="center" vertical="center" wrapText="1"/>
    </xf>
    <xf numFmtId="164" fontId="0" fillId="0" borderId="0" xfId="0" applyNumberFormat="1" applyAlignment="1">
      <alignment vertical="top" wrapText="1"/>
    </xf>
    <xf numFmtId="164" fontId="0" fillId="0" borderId="0" xfId="0" applyNumberFormat="1" applyFill="1" applyBorder="1" applyAlignment="1">
      <alignment horizontal="center" vertical="center" wrapText="1"/>
    </xf>
    <xf numFmtId="0" fontId="0" fillId="0" borderId="2" xfId="0" applyFont="1" applyBorder="1" applyAlignment="1">
      <alignment horizontal="center" vertical="center" wrapText="1"/>
    </xf>
    <xf numFmtId="0" fontId="5" fillId="0" borderId="0" xfId="0" applyFont="1" applyAlignment="1">
      <alignment vertical="top" wrapText="1"/>
    </xf>
    <xf numFmtId="0" fontId="1" fillId="35" borderId="30" xfId="0" applyFont="1" applyFill="1" applyBorder="1" applyAlignment="1">
      <alignment vertical="center" wrapText="1"/>
    </xf>
    <xf numFmtId="0" fontId="1" fillId="35" borderId="30" xfId="0" applyFont="1" applyFill="1" applyBorder="1" applyAlignment="1">
      <alignment horizontal="center" vertical="center" wrapText="1"/>
    </xf>
    <xf numFmtId="0" fontId="1" fillId="35" borderId="3" xfId="0" applyFont="1" applyFill="1" applyBorder="1" applyAlignment="1">
      <alignment horizontal="center" vertical="center" wrapText="1"/>
    </xf>
    <xf numFmtId="0" fontId="1" fillId="0" borderId="31" xfId="0" applyFont="1" applyBorder="1" applyAlignment="1">
      <alignment horizontal="justify" vertical="top" wrapText="1"/>
    </xf>
    <xf numFmtId="0" fontId="0" fillId="0" borderId="31" xfId="0" applyBorder="1" applyAlignment="1">
      <alignment vertical="top" wrapText="1"/>
    </xf>
    <xf numFmtId="4" fontId="0" fillId="0" borderId="31" xfId="0" applyNumberFormat="1" applyBorder="1" applyAlignment="1">
      <alignment vertical="top" wrapText="1"/>
    </xf>
    <xf numFmtId="4" fontId="0" fillId="0" borderId="31" xfId="0" applyNumberFormat="1" applyFont="1" applyBorder="1" applyAlignment="1">
      <alignment horizontal="center" vertical="top" wrapText="1"/>
    </xf>
    <xf numFmtId="4" fontId="0" fillId="0" borderId="31" xfId="0" applyNumberFormat="1" applyFont="1" applyFill="1" applyBorder="1" applyAlignment="1">
      <alignment horizontal="center" vertical="top" wrapText="1"/>
    </xf>
    <xf numFmtId="0" fontId="0" fillId="0" borderId="4" xfId="0" applyFont="1" applyBorder="1" applyAlignment="1">
      <alignment horizontal="center" vertical="top" wrapText="1"/>
    </xf>
    <xf numFmtId="0" fontId="1" fillId="0" borderId="32" xfId="0" applyFont="1" applyBorder="1" applyAlignment="1">
      <alignment horizontal="justify" vertical="top" wrapText="1"/>
    </xf>
    <xf numFmtId="0" fontId="0" fillId="0" borderId="32" xfId="0" applyBorder="1" applyAlignment="1">
      <alignment vertical="top" wrapText="1"/>
    </xf>
    <xf numFmtId="4" fontId="0" fillId="0" borderId="32" xfId="0" applyNumberFormat="1" applyBorder="1" applyAlignment="1">
      <alignment vertical="top" wrapText="1"/>
    </xf>
    <xf numFmtId="4" fontId="0" fillId="0" borderId="32" xfId="0" applyNumberFormat="1" applyFont="1" applyBorder="1" applyAlignment="1">
      <alignment horizontal="center" vertical="top" wrapText="1"/>
    </xf>
    <xf numFmtId="4" fontId="0" fillId="0" borderId="32" xfId="0" applyNumberFormat="1" applyFont="1" applyFill="1" applyBorder="1" applyAlignment="1">
      <alignment horizontal="center" vertical="top" wrapText="1"/>
    </xf>
    <xf numFmtId="4" fontId="0" fillId="0" borderId="32" xfId="0" applyNumberFormat="1" applyFill="1" applyBorder="1" applyAlignment="1">
      <alignment horizontal="center" vertical="top" wrapText="1"/>
    </xf>
    <xf numFmtId="0" fontId="0" fillId="0" borderId="33" xfId="0" applyFont="1" applyBorder="1" applyAlignment="1">
      <alignment horizontal="center" vertical="top" wrapText="1"/>
    </xf>
    <xf numFmtId="0" fontId="1" fillId="35" borderId="30" xfId="0" applyFont="1" applyFill="1" applyBorder="1" applyAlignment="1">
      <alignment horizontal="center" vertical="center" wrapText="1"/>
    </xf>
    <xf numFmtId="0" fontId="1" fillId="0" borderId="31" xfId="0" applyFont="1" applyBorder="1" applyAlignment="1">
      <alignment horizontal="justify" vertical="top" wrapText="1"/>
    </xf>
    <xf numFmtId="0" fontId="1" fillId="0" borderId="32" xfId="0" applyFont="1" applyBorder="1" applyAlignment="1">
      <alignment horizontal="justify" vertical="top" wrapText="1"/>
    </xf>
    <xf numFmtId="0" fontId="1" fillId="35" borderId="3" xfId="0" applyFont="1" applyFill="1" applyBorder="1" applyAlignment="1">
      <alignment horizontal="center" vertical="center" wrapText="1"/>
    </xf>
    <xf numFmtId="0" fontId="0" fillId="0" borderId="0" xfId="0" applyAlignment="1">
      <alignment horizontal="justify" vertical="top" wrapText="1"/>
    </xf>
    <xf numFmtId="0" fontId="12" fillId="0" borderId="0" xfId="0" applyFont="1" applyAlignment="1">
      <alignment vertical="top" wrapText="1"/>
    </xf>
    <xf numFmtId="0" fontId="12" fillId="34" borderId="21" xfId="0" applyFont="1" applyFill="1" applyBorder="1" applyAlignment="1">
      <alignment horizontal="centerContinuous" vertical="center" wrapText="1"/>
    </xf>
    <xf numFmtId="0" fontId="12" fillId="34" borderId="20" xfId="0" applyFont="1" applyFill="1" applyBorder="1" applyAlignment="1">
      <alignment horizontal="centerContinuous" vertical="center"/>
    </xf>
    <xf numFmtId="0" fontId="13" fillId="0" borderId="32" xfId="0" applyFont="1" applyBorder="1" applyAlignment="1">
      <alignment horizontal="justify" vertical="top" wrapText="1"/>
    </xf>
    <xf numFmtId="0" fontId="13" fillId="0" borderId="31" xfId="0" applyFont="1" applyBorder="1" applyAlignment="1">
      <alignment horizontal="justify"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0" fillId="0" borderId="6" xfId="0" applyBorder="1" applyAlignment="1">
      <alignment vertical="top" wrapText="1"/>
    </xf>
    <xf numFmtId="164" fontId="0" fillId="0" borderId="6" xfId="0" applyNumberFormat="1" applyFill="1" applyBorder="1" applyAlignment="1">
      <alignment horizontal="center" vertical="center" wrapText="1"/>
    </xf>
    <xf numFmtId="0" fontId="0" fillId="0" borderId="4" xfId="0" applyFont="1" applyBorder="1" applyAlignment="1">
      <alignment horizontal="center" vertical="center" wrapText="1"/>
    </xf>
    <xf numFmtId="0" fontId="1" fillId="0" borderId="34" xfId="0" applyFont="1" applyBorder="1" applyAlignment="1">
      <alignment horizontal="justify" vertical="top" wrapText="1"/>
    </xf>
    <xf numFmtId="0" fontId="0" fillId="0" borderId="34" xfId="0" applyBorder="1" applyAlignment="1">
      <alignment vertical="top" wrapText="1"/>
    </xf>
    <xf numFmtId="4" fontId="0" fillId="0" borderId="34" xfId="0" applyNumberFormat="1" applyBorder="1" applyAlignment="1">
      <alignment vertical="top" wrapText="1"/>
    </xf>
    <xf numFmtId="4" fontId="0" fillId="0" borderId="34" xfId="0" applyNumberFormat="1" applyFont="1" applyBorder="1" applyAlignment="1">
      <alignment horizontal="center" vertical="top" wrapText="1"/>
    </xf>
    <xf numFmtId="4" fontId="0" fillId="0" borderId="34" xfId="0" applyNumberFormat="1" applyFont="1" applyFill="1" applyBorder="1" applyAlignment="1">
      <alignment horizontal="center" vertical="top" wrapText="1"/>
    </xf>
    <xf numFmtId="4" fontId="0" fillId="0" borderId="34" xfId="0" applyNumberFormat="1" applyFill="1" applyBorder="1" applyAlignment="1">
      <alignment horizontal="center" vertical="top" wrapText="1"/>
    </xf>
    <xf numFmtId="0" fontId="0" fillId="0" borderId="35" xfId="0" applyFont="1" applyBorder="1" applyAlignment="1">
      <alignment horizontal="center" vertical="top" wrapText="1"/>
    </xf>
    <xf numFmtId="0" fontId="7" fillId="34" borderId="5" xfId="0" applyFont="1" applyFill="1" applyBorder="1" applyAlignment="1">
      <alignment horizontal="centerContinuous" vertical="center"/>
    </xf>
    <xf numFmtId="0" fontId="8" fillId="34" borderId="6" xfId="0" applyFont="1" applyFill="1" applyBorder="1" applyAlignment="1">
      <alignment horizontal="centerContinuous" vertical="center"/>
    </xf>
    <xf numFmtId="0" fontId="8" fillId="34" borderId="6" xfId="0" applyFont="1" applyFill="1" applyBorder="1" applyAlignment="1">
      <alignment horizontal="centerContinuous" vertical="center" wrapText="1"/>
    </xf>
    <xf numFmtId="0" fontId="8" fillId="34" borderId="4" xfId="0" applyFont="1" applyFill="1" applyBorder="1" applyAlignment="1">
      <alignment horizontal="centerContinuous" vertical="center" wrapText="1"/>
    </xf>
    <xf numFmtId="0" fontId="7" fillId="34" borderId="36" xfId="0" applyFont="1" applyFill="1" applyBorder="1" applyAlignment="1">
      <alignment horizontal="centerContinuous" vertical="center"/>
    </xf>
    <xf numFmtId="0" fontId="8" fillId="34" borderId="37" xfId="0" applyFont="1" applyFill="1" applyBorder="1" applyAlignment="1">
      <alignment horizontal="centerContinuous" vertical="center"/>
    </xf>
    <xf numFmtId="0" fontId="8" fillId="34" borderId="37" xfId="0" applyFont="1" applyFill="1" applyBorder="1" applyAlignment="1">
      <alignment horizontal="centerContinuous" vertical="center" wrapText="1"/>
    </xf>
    <xf numFmtId="0" fontId="8" fillId="34" borderId="38" xfId="0" applyFont="1" applyFill="1" applyBorder="1" applyAlignment="1">
      <alignment horizontal="centerContinuous" vertical="center" wrapText="1"/>
    </xf>
    <xf numFmtId="0" fontId="1" fillId="0" borderId="5" xfId="0" applyFont="1" applyBorder="1" applyAlignment="1">
      <alignment horizontal="justify" vertical="top" wrapText="1"/>
    </xf>
    <xf numFmtId="0" fontId="1" fillId="0" borderId="42" xfId="0" applyFont="1" applyFill="1" applyBorder="1" applyAlignment="1">
      <alignment horizontal="justify" vertical="top" wrapText="1"/>
    </xf>
    <xf numFmtId="0" fontId="1" fillId="0" borderId="27" xfId="0" applyFont="1" applyFill="1" applyBorder="1" applyAlignment="1">
      <alignment horizontal="justify" vertical="top" wrapText="1"/>
    </xf>
    <xf numFmtId="0" fontId="1" fillId="0" borderId="43" xfId="0" applyFont="1" applyFill="1" applyBorder="1" applyAlignment="1">
      <alignment horizontal="justify" vertical="top" wrapText="1"/>
    </xf>
    <xf numFmtId="0" fontId="1" fillId="0" borderId="7" xfId="0" applyFont="1" applyFill="1" applyBorder="1" applyAlignment="1">
      <alignment horizontal="justify" vertical="top" wrapText="1"/>
    </xf>
    <xf numFmtId="0" fontId="1" fillId="0" borderId="3" xfId="0" applyFont="1" applyFill="1" applyBorder="1" applyAlignment="1">
      <alignment horizontal="justify" vertical="top" wrapText="1"/>
    </xf>
    <xf numFmtId="0" fontId="1" fillId="0" borderId="8" xfId="0" applyFont="1" applyFill="1" applyBorder="1" applyAlignment="1">
      <alignment horizontal="justify" vertical="top" wrapText="1"/>
    </xf>
    <xf numFmtId="0" fontId="1" fillId="35" borderId="42" xfId="0" applyFont="1" applyFill="1" applyBorder="1" applyAlignment="1">
      <alignment horizontal="center" vertical="center"/>
    </xf>
    <xf numFmtId="0" fontId="1" fillId="35" borderId="27" xfId="0" applyFont="1" applyFill="1" applyBorder="1" applyAlignment="1">
      <alignment horizontal="center" vertical="center"/>
    </xf>
    <xf numFmtId="0" fontId="1" fillId="35" borderId="62" xfId="0" applyFont="1" applyFill="1" applyBorder="1" applyAlignment="1">
      <alignment horizontal="center" vertical="center"/>
    </xf>
    <xf numFmtId="0" fontId="1" fillId="35" borderId="7" xfId="0" applyFont="1" applyFill="1" applyBorder="1" applyAlignment="1">
      <alignment horizontal="center" vertical="center"/>
    </xf>
    <xf numFmtId="0" fontId="1" fillId="35" borderId="3" xfId="0" applyFont="1" applyFill="1" applyBorder="1" applyAlignment="1">
      <alignment horizontal="center" vertical="center"/>
    </xf>
    <xf numFmtId="0" fontId="1" fillId="35" borderId="63" xfId="0" applyFont="1" applyFill="1" applyBorder="1" applyAlignment="1">
      <alignment horizontal="center" vertical="center"/>
    </xf>
    <xf numFmtId="0" fontId="1" fillId="35" borderId="30" xfId="0" applyFont="1" applyFill="1" applyBorder="1" applyAlignment="1">
      <alignment horizontal="center" vertical="center" wrapText="1"/>
    </xf>
    <xf numFmtId="0" fontId="1" fillId="35" borderId="49" xfId="0" applyFont="1" applyFill="1" applyBorder="1" applyAlignment="1">
      <alignment horizontal="center" vertical="center" wrapText="1"/>
    </xf>
    <xf numFmtId="0" fontId="1" fillId="35" borderId="50" xfId="0" applyFont="1" applyFill="1" applyBorder="1" applyAlignment="1">
      <alignment horizontal="center" vertical="center" wrapText="1"/>
    </xf>
    <xf numFmtId="0" fontId="1" fillId="0" borderId="64" xfId="0" applyFont="1" applyBorder="1" applyAlignment="1">
      <alignment horizontal="justify" vertical="top" wrapText="1"/>
    </xf>
    <xf numFmtId="0" fontId="1" fillId="0" borderId="31" xfId="0" applyFont="1" applyBorder="1" applyAlignment="1">
      <alignment horizontal="justify" vertical="top" wrapText="1"/>
    </xf>
    <xf numFmtId="0" fontId="1" fillId="0" borderId="65" xfId="0" applyFont="1" applyBorder="1" applyAlignment="1">
      <alignment horizontal="justify" vertical="top" wrapText="1"/>
    </xf>
    <xf numFmtId="0" fontId="1" fillId="0" borderId="32" xfId="0" applyFont="1" applyBorder="1" applyAlignment="1">
      <alignment horizontal="justify" vertical="top" wrapText="1"/>
    </xf>
    <xf numFmtId="0" fontId="1" fillId="0" borderId="59" xfId="0" applyFont="1" applyFill="1" applyBorder="1" applyAlignment="1">
      <alignment horizontal="justify" vertical="top" wrapText="1"/>
    </xf>
    <xf numFmtId="0" fontId="1" fillId="0" borderId="60" xfId="0" applyFont="1" applyFill="1" applyBorder="1" applyAlignment="1">
      <alignment horizontal="justify" vertical="top" wrapText="1"/>
    </xf>
    <xf numFmtId="0" fontId="1" fillId="0" borderId="61" xfId="0" applyFont="1" applyFill="1" applyBorder="1" applyAlignment="1">
      <alignment horizontal="justify" vertical="top" wrapText="1"/>
    </xf>
    <xf numFmtId="0" fontId="1" fillId="0" borderId="1" xfId="0" applyFont="1" applyBorder="1" applyAlignment="1">
      <alignment horizontal="justify" vertical="center" wrapText="1"/>
    </xf>
    <xf numFmtId="0" fontId="1" fillId="0" borderId="0" xfId="0" applyFont="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Border="1" applyAlignment="1">
      <alignment horizontal="center" vertical="center" wrapText="1"/>
    </xf>
    <xf numFmtId="0" fontId="0" fillId="0" borderId="44" xfId="0" applyBorder="1" applyAlignment="1">
      <alignment horizontal="justify" vertical="top" wrapText="1"/>
    </xf>
    <xf numFmtId="0" fontId="0" fillId="0" borderId="45" xfId="0" applyBorder="1" applyAlignment="1">
      <alignment horizontal="justify" vertical="top" wrapText="1"/>
    </xf>
    <xf numFmtId="0" fontId="1" fillId="35" borderId="46" xfId="0" applyFont="1" applyFill="1" applyBorder="1" applyAlignment="1">
      <alignment horizontal="center" vertical="center" wrapText="1"/>
    </xf>
    <xf numFmtId="0" fontId="1" fillId="35" borderId="47" xfId="0" applyFont="1" applyFill="1" applyBorder="1" applyAlignment="1">
      <alignment horizontal="center" vertical="center" wrapText="1"/>
    </xf>
    <xf numFmtId="0" fontId="1" fillId="35" borderId="48" xfId="0" applyFont="1" applyFill="1" applyBorder="1" applyAlignment="1">
      <alignment horizontal="center" vertical="center" wrapText="1"/>
    </xf>
    <xf numFmtId="0" fontId="1" fillId="35" borderId="51" xfId="0" applyFont="1" applyFill="1" applyBorder="1" applyAlignment="1">
      <alignment horizontal="center" vertical="center" wrapText="1"/>
    </xf>
    <xf numFmtId="0" fontId="1" fillId="35" borderId="52" xfId="0" applyFont="1" applyFill="1" applyBorder="1" applyAlignment="1">
      <alignment horizontal="center" vertical="center" wrapText="1"/>
    </xf>
    <xf numFmtId="0" fontId="1" fillId="35" borderId="7" xfId="0" applyFont="1" applyFill="1" applyBorder="1" applyAlignment="1">
      <alignment horizontal="center" vertical="center" wrapText="1"/>
    </xf>
    <xf numFmtId="0" fontId="1" fillId="35" borderId="3" xfId="0" applyFont="1" applyFill="1" applyBorder="1" applyAlignment="1">
      <alignment horizontal="center" vertical="center" wrapText="1"/>
    </xf>
    <xf numFmtId="0" fontId="1" fillId="35" borderId="53" xfId="0" applyFont="1" applyFill="1" applyBorder="1" applyAlignment="1">
      <alignment horizontal="center" vertical="center" wrapText="1"/>
    </xf>
    <xf numFmtId="0" fontId="1" fillId="35" borderId="54" xfId="0" applyFont="1" applyFill="1" applyBorder="1" applyAlignment="1">
      <alignment horizontal="center" vertical="center" wrapText="1"/>
    </xf>
    <xf numFmtId="0" fontId="1" fillId="35" borderId="55" xfId="0" applyFont="1" applyFill="1" applyBorder="1" applyAlignment="1">
      <alignment horizontal="center" vertical="center" wrapText="1"/>
    </xf>
    <xf numFmtId="0" fontId="1" fillId="35" borderId="56" xfId="0" applyFont="1" applyFill="1" applyBorder="1" applyAlignment="1">
      <alignment horizontal="center" vertical="center" wrapText="1"/>
    </xf>
    <xf numFmtId="0" fontId="1" fillId="35" borderId="57" xfId="0" applyFont="1" applyFill="1" applyBorder="1" applyAlignment="1">
      <alignment horizontal="center" vertical="center" wrapText="1"/>
    </xf>
    <xf numFmtId="0" fontId="1" fillId="35" borderId="58" xfId="0" applyFont="1" applyFill="1" applyBorder="1" applyAlignment="1">
      <alignment horizontal="center" vertical="center" wrapText="1"/>
    </xf>
    <xf numFmtId="0" fontId="1" fillId="35" borderId="8" xfId="0" applyFont="1" applyFill="1" applyBorder="1" applyAlignment="1">
      <alignment horizontal="center" vertical="center" wrapText="1"/>
    </xf>
    <xf numFmtId="0" fontId="0" fillId="0" borderId="0" xfId="0" applyBorder="1" applyAlignment="1">
      <alignment horizontal="justify" vertical="top" wrapText="1"/>
    </xf>
    <xf numFmtId="0" fontId="0" fillId="0" borderId="2" xfId="0" applyBorder="1" applyAlignment="1">
      <alignment horizontal="justify" vertical="top" wrapText="1"/>
    </xf>
    <xf numFmtId="0" fontId="0" fillId="0" borderId="0" xfId="0" applyBorder="1" applyAlignment="1">
      <alignment vertical="top" wrapText="1"/>
    </xf>
    <xf numFmtId="0" fontId="0" fillId="0" borderId="2" xfId="0" applyBorder="1" applyAlignment="1">
      <alignment vertical="top" wrapText="1"/>
    </xf>
    <xf numFmtId="164" fontId="2" fillId="0" borderId="40" xfId="0" applyNumberFormat="1" applyFont="1" applyFill="1" applyBorder="1" applyAlignment="1">
      <alignment horizontal="justify" vertical="center" wrapText="1"/>
    </xf>
    <xf numFmtId="164" fontId="2" fillId="0" borderId="41" xfId="0" applyNumberFormat="1" applyFont="1" applyFill="1" applyBorder="1" applyAlignment="1">
      <alignment horizontal="justify" vertical="center" wrapText="1"/>
    </xf>
    <xf numFmtId="0" fontId="1" fillId="0" borderId="42" xfId="0" applyFont="1" applyBorder="1" applyAlignment="1">
      <alignment horizontal="center" vertical="top" wrapText="1"/>
    </xf>
    <xf numFmtId="0" fontId="1" fillId="0" borderId="27" xfId="0" applyFont="1" applyBorder="1" applyAlignment="1">
      <alignment horizontal="center" vertical="top" wrapText="1"/>
    </xf>
    <xf numFmtId="0" fontId="1" fillId="0" borderId="43" xfId="0" applyFont="1" applyBorder="1" applyAlignment="1">
      <alignment horizontal="center" vertical="top" wrapText="1"/>
    </xf>
    <xf numFmtId="0" fontId="4" fillId="33" borderId="0" xfId="0" applyFont="1" applyFill="1" applyAlignment="1">
      <alignment horizontal="center" vertical="center" wrapText="1"/>
    </xf>
    <xf numFmtId="0" fontId="6" fillId="0" borderId="37" xfId="0" applyFont="1" applyBorder="1" applyAlignment="1">
      <alignment horizontal="center" vertical="center" wrapText="1"/>
    </xf>
    <xf numFmtId="0" fontId="2" fillId="0" borderId="24" xfId="0" applyFont="1" applyFill="1" applyBorder="1" applyAlignment="1">
      <alignment horizontal="justify" vertical="center" wrapText="1"/>
    </xf>
    <xf numFmtId="0" fontId="2" fillId="0" borderId="39"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3" fillId="0" borderId="39" xfId="0" applyFont="1" applyFill="1" applyBorder="1" applyAlignment="1">
      <alignment horizontal="justify" vertical="center" wrapText="1"/>
    </xf>
    <xf numFmtId="165" fontId="1" fillId="0" borderId="23" xfId="0" applyNumberFormat="1" applyFont="1" applyFill="1" applyBorder="1" applyAlignment="1">
      <alignment horizontal="center" vertical="center" wrapText="1"/>
    </xf>
    <xf numFmtId="165" fontId="1" fillId="0" borderId="24" xfId="0" applyNumberFormat="1" applyFont="1" applyFill="1" applyBorder="1" applyAlignment="1">
      <alignment horizontal="center" vertical="center" wrapText="1"/>
    </xf>
    <xf numFmtId="164" fontId="2" fillId="0" borderId="40" xfId="0" applyNumberFormat="1" applyFont="1" applyFill="1" applyBorder="1" applyAlignment="1">
      <alignment horizontal="center" vertical="center" wrapText="1"/>
    </xf>
    <xf numFmtId="164" fontId="2" fillId="0" borderId="41" xfId="0" applyNumberFormat="1" applyFont="1" applyFill="1" applyBorder="1" applyAlignment="1">
      <alignment horizontal="center" vertical="center" wrapText="1"/>
    </xf>
    <xf numFmtId="0" fontId="9" fillId="0" borderId="31" xfId="0" applyFont="1" applyBorder="1" applyAlignment="1">
      <alignment horizontal="center" vertical="center" wrapText="1"/>
    </xf>
    <xf numFmtId="0" fontId="12" fillId="0" borderId="42" xfId="0" applyFont="1" applyBorder="1" applyAlignment="1">
      <alignment horizontal="center" vertical="top" wrapText="1"/>
    </xf>
    <xf numFmtId="0" fontId="12" fillId="0" borderId="27" xfId="0" applyFont="1" applyBorder="1" applyAlignment="1">
      <alignment horizontal="center" vertical="top" wrapText="1"/>
    </xf>
    <xf numFmtId="0" fontId="11" fillId="0" borderId="37" xfId="0" applyFont="1" applyBorder="1" applyAlignment="1">
      <alignment horizontal="center" vertical="center" wrapText="1"/>
    </xf>
    <xf numFmtId="164" fontId="2" fillId="0" borderId="40" xfId="0" applyNumberFormat="1" applyFont="1" applyFill="1" applyBorder="1" applyAlignment="1">
      <alignment horizontal="left" vertical="center" wrapText="1"/>
    </xf>
    <xf numFmtId="164" fontId="2" fillId="0" borderId="41" xfId="0" applyNumberFormat="1"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37" xfId="0" applyFont="1" applyBorder="1" applyAlignment="1">
      <alignment horizontal="left" vertical="center" wrapText="1"/>
    </xf>
    <xf numFmtId="0" fontId="0" fillId="0" borderId="6" xfId="0" applyBorder="1" applyAlignment="1">
      <alignment horizontal="justify" vertical="top" wrapText="1"/>
    </xf>
    <xf numFmtId="0" fontId="0" fillId="0" borderId="4" xfId="0" applyBorder="1" applyAlignment="1">
      <alignment horizontal="justify" vertical="top"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0" fillId="0" borderId="6" xfId="0" applyFont="1" applyFill="1" applyBorder="1" applyAlignment="1">
      <alignment horizontal="center" vertical="center" wrapText="1"/>
    </xf>
    <xf numFmtId="0" fontId="0" fillId="0" borderId="6" xfId="0" applyFont="1" applyBorder="1" applyAlignment="1">
      <alignment horizontal="center" vertical="center" wrapText="1"/>
    </xf>
    <xf numFmtId="0" fontId="1" fillId="0" borderId="67" xfId="0" applyFont="1" applyFill="1" applyBorder="1" applyAlignment="1">
      <alignment horizontal="justify" vertical="top" wrapText="1"/>
    </xf>
    <xf numFmtId="0" fontId="1" fillId="0" borderId="68" xfId="0" applyFont="1" applyFill="1" applyBorder="1" applyAlignment="1">
      <alignment horizontal="justify" vertical="top" wrapText="1"/>
    </xf>
    <xf numFmtId="0" fontId="1" fillId="0" borderId="69" xfId="0" applyFont="1" applyFill="1" applyBorder="1" applyAlignment="1">
      <alignment horizontal="justify" vertical="top" wrapText="1"/>
    </xf>
    <xf numFmtId="0" fontId="1" fillId="0" borderId="1"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 fillId="0" borderId="2" xfId="0" applyFont="1" applyFill="1" applyBorder="1" applyAlignment="1">
      <alignment horizontal="justify" vertical="top" wrapText="1"/>
    </xf>
    <xf numFmtId="0" fontId="1" fillId="0" borderId="70" xfId="0" applyFont="1" applyBorder="1" applyAlignment="1">
      <alignment horizontal="justify" vertical="top" wrapText="1"/>
    </xf>
    <xf numFmtId="0" fontId="1" fillId="0" borderId="34" xfId="0" applyFont="1" applyBorder="1" applyAlignment="1">
      <alignment horizontal="justify" vertical="top" wrapTex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0" xfId="0" applyFont="1" applyBorder="1" applyAlignment="1">
      <alignment horizontal="left" vertical="center"/>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ustomBuiltin="1"/>
    <cellStyle name="Notas" xfId="33" builtinId="10" customBuiltin="1"/>
    <cellStyle name="Salida" xfId="34" builtinId="21" customBuiltin="1"/>
    <cellStyle name="Texto de advertencia" xfId="35" builtinId="11" customBuiltin="1"/>
    <cellStyle name="Texto explicativo" xfId="36" builtinId="53" customBuiltin="1"/>
    <cellStyle name="Título" xfId="37" builtinId="15" customBuiltin="1"/>
    <cellStyle name="Título 1" xfId="38" builtinId="16" customBuiltin="1"/>
    <cellStyle name="Título 2" xfId="39" builtinId="17" customBuiltin="1"/>
    <cellStyle name="Título 3" xfId="40" builtinId="18" customBuiltin="1"/>
    <cellStyle name="Total" xfId="4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tabSelected="1" zoomScale="75" zoomScaleNormal="75" zoomScaleSheetLayoutView="70" workbookViewId="0">
      <selection activeCell="B4" sqref="B4"/>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4</v>
      </c>
      <c r="D4" s="137" t="s">
        <v>5</v>
      </c>
      <c r="E4" s="137"/>
      <c r="F4" s="137"/>
      <c r="G4" s="137"/>
      <c r="H4" s="138"/>
      <c r="I4" s="17"/>
      <c r="J4" s="139" t="s">
        <v>6</v>
      </c>
      <c r="K4" s="137"/>
      <c r="L4" s="16" t="s">
        <v>7</v>
      </c>
      <c r="M4" s="140" t="s">
        <v>8</v>
      </c>
      <c r="N4" s="140"/>
      <c r="O4" s="140"/>
      <c r="P4" s="140"/>
      <c r="Q4" s="141"/>
      <c r="R4" s="18"/>
      <c r="S4" s="142" t="s">
        <v>9</v>
      </c>
      <c r="T4" s="143"/>
      <c r="U4" s="143"/>
      <c r="V4" s="144" t="s">
        <v>10</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4.45" customHeight="1" thickBot="1" x14ac:dyDescent="0.55000000000000004">
      <c r="B6" s="19" t="s">
        <v>12</v>
      </c>
      <c r="C6" s="20" t="s">
        <v>13</v>
      </c>
      <c r="D6" s="126" t="s">
        <v>14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26000</v>
      </c>
      <c r="K8" s="25">
        <v>1000</v>
      </c>
      <c r="L8" s="25">
        <v>4973</v>
      </c>
      <c r="M8" s="25" t="s">
        <v>19</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97.5" customHeight="1" thickTop="1" thickBot="1" x14ac:dyDescent="0.55000000000000004">
      <c r="B10" s="26" t="s">
        <v>20</v>
      </c>
      <c r="C10" s="130" t="s">
        <v>171</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156</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42</v>
      </c>
      <c r="C21" s="106"/>
      <c r="D21" s="106"/>
      <c r="E21" s="106"/>
      <c r="F21" s="106"/>
      <c r="G21" s="106"/>
      <c r="H21" s="106"/>
      <c r="I21" s="106"/>
      <c r="J21" s="106"/>
      <c r="K21" s="106"/>
      <c r="L21" s="106"/>
      <c r="M21" s="107" t="s">
        <v>13</v>
      </c>
      <c r="N21" s="107"/>
      <c r="O21" s="107" t="s">
        <v>43</v>
      </c>
      <c r="P21" s="107"/>
      <c r="Q21" s="109" t="s">
        <v>44</v>
      </c>
      <c r="R21" s="109"/>
      <c r="S21" s="33" t="s">
        <v>45</v>
      </c>
      <c r="T21" s="33" t="s">
        <v>46</v>
      </c>
      <c r="U21" s="33" t="s">
        <v>46</v>
      </c>
      <c r="V21" s="33" t="str">
        <f>+IF(ISERR(U21/T21*100),"N/A",ROUND(U21/T21*100,2))</f>
        <v>N/A</v>
      </c>
      <c r="W21" s="34" t="str">
        <f>+IF(ISERR(U21/S21*100),"N/A",ROUND(U21/S21*100,2))</f>
        <v>N/A</v>
      </c>
    </row>
    <row r="22" spans="2:27" ht="56.25" customHeight="1" x14ac:dyDescent="0.5">
      <c r="B22" s="105" t="s">
        <v>47</v>
      </c>
      <c r="C22" s="106"/>
      <c r="D22" s="106"/>
      <c r="E22" s="106"/>
      <c r="F22" s="106"/>
      <c r="G22" s="106"/>
      <c r="H22" s="106"/>
      <c r="I22" s="106"/>
      <c r="J22" s="106"/>
      <c r="K22" s="106"/>
      <c r="L22" s="106"/>
      <c r="M22" s="107" t="s">
        <v>13</v>
      </c>
      <c r="N22" s="107"/>
      <c r="O22" s="107" t="s">
        <v>48</v>
      </c>
      <c r="P22" s="107"/>
      <c r="Q22" s="109" t="s">
        <v>49</v>
      </c>
      <c r="R22" s="109"/>
      <c r="S22" s="33" t="s">
        <v>50</v>
      </c>
      <c r="T22" s="33" t="s">
        <v>51</v>
      </c>
      <c r="U22" s="33" t="s">
        <v>52</v>
      </c>
      <c r="V22" s="33">
        <f>+IF(ISERR(U22/T22*100),"N/A",ROUND(U22/T22*100,2))</f>
        <v>93.18</v>
      </c>
      <c r="W22" s="34">
        <f>+IF(ISERR(U22/S22*100),"N/A",ROUND(U22/S22*100,2))</f>
        <v>18.64</v>
      </c>
    </row>
    <row r="23" spans="2:27" ht="56.25" customHeight="1" x14ac:dyDescent="0.5">
      <c r="B23" s="105" t="s">
        <v>53</v>
      </c>
      <c r="C23" s="106"/>
      <c r="D23" s="106"/>
      <c r="E23" s="106"/>
      <c r="F23" s="106"/>
      <c r="G23" s="106"/>
      <c r="H23" s="106"/>
      <c r="I23" s="106"/>
      <c r="J23" s="106"/>
      <c r="K23" s="106"/>
      <c r="L23" s="106"/>
      <c r="M23" s="107" t="s">
        <v>13</v>
      </c>
      <c r="N23" s="107"/>
      <c r="O23" s="107" t="s">
        <v>54</v>
      </c>
      <c r="P23" s="107"/>
      <c r="Q23" s="109" t="s">
        <v>44</v>
      </c>
      <c r="R23" s="109"/>
      <c r="S23" s="33" t="s">
        <v>55</v>
      </c>
      <c r="T23" s="33" t="s">
        <v>46</v>
      </c>
      <c r="U23" s="33" t="s">
        <v>46</v>
      </c>
      <c r="V23" s="33" t="str">
        <f>+IF(ISERR(U23/T23*100),"N/A",ROUND(U23/T23*100,2))</f>
        <v>N/A</v>
      </c>
      <c r="W23" s="34" t="str">
        <f>+IF(ISERR(U23/S23*100),"N/A",ROUND(U23/S23*100,2))</f>
        <v>N/A</v>
      </c>
    </row>
    <row r="24" spans="2:27" ht="56.25" customHeight="1" x14ac:dyDescent="0.5">
      <c r="B24" s="105" t="s">
        <v>56</v>
      </c>
      <c r="C24" s="106"/>
      <c r="D24" s="106"/>
      <c r="E24" s="106"/>
      <c r="F24" s="106"/>
      <c r="G24" s="106"/>
      <c r="H24" s="106"/>
      <c r="I24" s="106"/>
      <c r="J24" s="106"/>
      <c r="K24" s="106"/>
      <c r="L24" s="106"/>
      <c r="M24" s="107" t="s">
        <v>13</v>
      </c>
      <c r="N24" s="107"/>
      <c r="O24" s="107" t="s">
        <v>57</v>
      </c>
      <c r="P24" s="107"/>
      <c r="Q24" s="109" t="s">
        <v>58</v>
      </c>
      <c r="R24" s="109"/>
      <c r="S24" s="33" t="s">
        <v>59</v>
      </c>
      <c r="T24" s="33" t="s">
        <v>46</v>
      </c>
      <c r="U24" s="33" t="s">
        <v>46</v>
      </c>
      <c r="V24" s="33" t="str">
        <f>+IF(ISERR(U24/T24*100),"N/A",ROUND(U24/T24*100,2))</f>
        <v>N/A</v>
      </c>
      <c r="W24" s="34" t="str">
        <f>+IF(ISERR(U24/S24*100),"N/A",ROUND(U24/S24*100,2))</f>
        <v>N/A</v>
      </c>
    </row>
    <row r="25" spans="2:27" ht="56.25" customHeight="1" thickBot="1" x14ac:dyDescent="0.55000000000000004">
      <c r="B25" s="105" t="s">
        <v>60</v>
      </c>
      <c r="C25" s="106"/>
      <c r="D25" s="106"/>
      <c r="E25" s="106"/>
      <c r="F25" s="106"/>
      <c r="G25" s="106"/>
      <c r="H25" s="106"/>
      <c r="I25" s="106"/>
      <c r="J25" s="106"/>
      <c r="K25" s="106"/>
      <c r="L25" s="106"/>
      <c r="M25" s="107" t="s">
        <v>13</v>
      </c>
      <c r="N25" s="107"/>
      <c r="O25" s="108" t="s">
        <v>170</v>
      </c>
      <c r="P25" s="107"/>
      <c r="Q25" s="109" t="s">
        <v>58</v>
      </c>
      <c r="R25" s="109"/>
      <c r="S25" s="33" t="s">
        <v>59</v>
      </c>
      <c r="T25" s="33" t="s">
        <v>46</v>
      </c>
      <c r="U25" s="33" t="s">
        <v>46</v>
      </c>
      <c r="V25" s="33" t="str">
        <f>+IF(ISERR(U25/T25*100),"N/A",ROUND(U25/T25*100,2))</f>
        <v>N/A</v>
      </c>
      <c r="W25" s="34" t="str">
        <f>+IF(ISERR(U25/S25*100),"N/A",ROUND(U25/S25*100,2))</f>
        <v>N/A</v>
      </c>
    </row>
    <row r="26" spans="2:27" ht="21.75" customHeight="1" thickTop="1" thickBot="1" x14ac:dyDescent="0.55000000000000004">
      <c r="B26" s="10" t="s">
        <v>61</v>
      </c>
      <c r="C26" s="11"/>
      <c r="D26" s="11"/>
      <c r="E26" s="11"/>
      <c r="F26" s="11"/>
      <c r="G26" s="11"/>
      <c r="H26" s="12"/>
      <c r="I26" s="12"/>
      <c r="J26" s="12"/>
      <c r="K26" s="12"/>
      <c r="L26" s="12"/>
      <c r="M26" s="12"/>
      <c r="N26" s="12"/>
      <c r="O26" s="12"/>
      <c r="P26" s="12"/>
      <c r="Q26" s="12"/>
      <c r="R26" s="12"/>
      <c r="S26" s="12"/>
      <c r="T26" s="12"/>
      <c r="U26" s="12"/>
      <c r="V26" s="12"/>
      <c r="W26" s="13"/>
      <c r="X26" s="35"/>
    </row>
    <row r="27" spans="2:27" ht="41.45" customHeight="1" thickTop="1" thickBot="1" x14ac:dyDescent="0.55000000000000004">
      <c r="B27" s="89" t="s">
        <v>178</v>
      </c>
      <c r="C27" s="90"/>
      <c r="D27" s="90"/>
      <c r="E27" s="90"/>
      <c r="F27" s="90"/>
      <c r="G27" s="90"/>
      <c r="H27" s="90"/>
      <c r="I27" s="90"/>
      <c r="J27" s="90"/>
      <c r="K27" s="90"/>
      <c r="L27" s="90"/>
      <c r="M27" s="90"/>
      <c r="N27" s="90"/>
      <c r="O27" s="90"/>
      <c r="P27" s="90"/>
      <c r="Q27" s="91"/>
      <c r="R27" s="36" t="s">
        <v>36</v>
      </c>
      <c r="S27" s="95" t="s">
        <v>37</v>
      </c>
      <c r="T27" s="95"/>
      <c r="U27" s="37" t="s">
        <v>62</v>
      </c>
      <c r="V27" s="96" t="s">
        <v>63</v>
      </c>
      <c r="W27" s="97"/>
    </row>
    <row r="28" spans="2:27" ht="41.45" customHeight="1" thickBot="1" x14ac:dyDescent="0.55000000000000004">
      <c r="B28" s="92"/>
      <c r="C28" s="93"/>
      <c r="D28" s="93"/>
      <c r="E28" s="93"/>
      <c r="F28" s="93"/>
      <c r="G28" s="93"/>
      <c r="H28" s="93"/>
      <c r="I28" s="93"/>
      <c r="J28" s="93"/>
      <c r="K28" s="93"/>
      <c r="L28" s="93"/>
      <c r="M28" s="93"/>
      <c r="N28" s="93"/>
      <c r="O28" s="93"/>
      <c r="P28" s="93"/>
      <c r="Q28" s="94"/>
      <c r="R28" s="38" t="s">
        <v>64</v>
      </c>
      <c r="S28" s="38" t="s">
        <v>64</v>
      </c>
      <c r="T28" s="38" t="s">
        <v>65</v>
      </c>
      <c r="U28" s="38" t="s">
        <v>64</v>
      </c>
      <c r="V28" s="38" t="s">
        <v>66</v>
      </c>
      <c r="W28" s="31" t="s">
        <v>58</v>
      </c>
      <c r="Y28" s="35"/>
    </row>
    <row r="29" spans="2:27" ht="23.25" customHeight="1" thickBot="1" x14ac:dyDescent="0.55000000000000004">
      <c r="B29" s="98" t="s">
        <v>67</v>
      </c>
      <c r="C29" s="99"/>
      <c r="D29" s="99"/>
      <c r="E29" s="39" t="s">
        <v>68</v>
      </c>
      <c r="F29" s="39"/>
      <c r="G29" s="39"/>
      <c r="H29" s="40"/>
      <c r="I29" s="40"/>
      <c r="J29" s="40"/>
      <c r="K29" s="40"/>
      <c r="L29" s="40"/>
      <c r="M29" s="40"/>
      <c r="N29" s="40"/>
      <c r="O29" s="40"/>
      <c r="P29" s="41"/>
      <c r="Q29" s="41"/>
      <c r="R29" s="42" t="s">
        <v>69</v>
      </c>
      <c r="S29" s="43" t="s">
        <v>11</v>
      </c>
      <c r="T29" s="41"/>
      <c r="U29" s="43" t="s">
        <v>70</v>
      </c>
      <c r="V29" s="41"/>
      <c r="W29" s="44">
        <f>+IF(ISERR(U29/R29*100),"N/A",ROUND(U29/R29*100,2))</f>
        <v>5.29</v>
      </c>
    </row>
    <row r="30" spans="2:27" ht="26.25" customHeight="1" thickBot="1" x14ac:dyDescent="0.55000000000000004">
      <c r="B30" s="100" t="s">
        <v>71</v>
      </c>
      <c r="C30" s="101"/>
      <c r="D30" s="101"/>
      <c r="E30" s="45" t="s">
        <v>68</v>
      </c>
      <c r="F30" s="45"/>
      <c r="G30" s="45"/>
      <c r="H30" s="46"/>
      <c r="I30" s="46"/>
      <c r="J30" s="46"/>
      <c r="K30" s="46"/>
      <c r="L30" s="46"/>
      <c r="M30" s="46"/>
      <c r="N30" s="46"/>
      <c r="O30" s="46"/>
      <c r="P30" s="47"/>
      <c r="Q30" s="47"/>
      <c r="R30" s="48" t="s">
        <v>69</v>
      </c>
      <c r="S30" s="49" t="s">
        <v>72</v>
      </c>
      <c r="T30" s="50">
        <f>+IF(ISERR(S30/R30*100),"N/A",ROUND(S30/R30*100,2))</f>
        <v>6.71</v>
      </c>
      <c r="U30" s="49" t="s">
        <v>70</v>
      </c>
      <c r="V30" s="50">
        <f>+IF(ISERR(U30/S30*100),"N/A",ROUND(U30/S30*100,2))</f>
        <v>78.8</v>
      </c>
      <c r="W30" s="51">
        <f>+IF(ISERR(U30/R30*100),"N/A",ROUND(U30/R30*100,2))</f>
        <v>5.29</v>
      </c>
    </row>
    <row r="31" spans="2:27" ht="22.5" customHeight="1" thickTop="1" thickBot="1" x14ac:dyDescent="0.55000000000000004">
      <c r="B31" s="10" t="s">
        <v>73</v>
      </c>
      <c r="C31" s="11"/>
      <c r="D31" s="11"/>
      <c r="E31" s="11"/>
      <c r="F31" s="11"/>
      <c r="G31" s="11"/>
      <c r="H31" s="12"/>
      <c r="I31" s="12"/>
      <c r="J31" s="12"/>
      <c r="K31" s="12"/>
      <c r="L31" s="12"/>
      <c r="M31" s="12"/>
      <c r="N31" s="12"/>
      <c r="O31" s="12"/>
      <c r="P31" s="12"/>
      <c r="Q31" s="12"/>
      <c r="R31" s="12"/>
      <c r="S31" s="12"/>
      <c r="T31" s="12"/>
      <c r="U31" s="12"/>
      <c r="V31" s="12"/>
      <c r="W31" s="13"/>
    </row>
    <row r="32" spans="2:27" ht="84" customHeight="1" thickTop="1" x14ac:dyDescent="0.5">
      <c r="B32" s="83" t="s">
        <v>74</v>
      </c>
      <c r="C32" s="84"/>
      <c r="D32" s="84"/>
      <c r="E32" s="84"/>
      <c r="F32" s="84"/>
      <c r="G32" s="84"/>
      <c r="H32" s="84"/>
      <c r="I32" s="84"/>
      <c r="J32" s="84"/>
      <c r="K32" s="84"/>
      <c r="L32" s="84"/>
      <c r="M32" s="84"/>
      <c r="N32" s="84"/>
      <c r="O32" s="84"/>
      <c r="P32" s="84"/>
      <c r="Q32" s="84"/>
      <c r="R32" s="84"/>
      <c r="S32" s="84"/>
      <c r="T32" s="84"/>
      <c r="U32" s="84"/>
      <c r="V32" s="84"/>
      <c r="W32" s="85"/>
    </row>
    <row r="33" spans="2:23" ht="84"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73.150000000000006" customHeight="1" thickTop="1" x14ac:dyDescent="0.5">
      <c r="B34" s="83" t="s">
        <v>75</v>
      </c>
      <c r="C34" s="84"/>
      <c r="D34" s="84"/>
      <c r="E34" s="84"/>
      <c r="F34" s="84"/>
      <c r="G34" s="84"/>
      <c r="H34" s="84"/>
      <c r="I34" s="84"/>
      <c r="J34" s="84"/>
      <c r="K34" s="84"/>
      <c r="L34" s="84"/>
      <c r="M34" s="84"/>
      <c r="N34" s="84"/>
      <c r="O34" s="84"/>
      <c r="P34" s="84"/>
      <c r="Q34" s="84"/>
      <c r="R34" s="84"/>
      <c r="S34" s="84"/>
      <c r="T34" s="84"/>
      <c r="U34" s="84"/>
      <c r="V34" s="84"/>
      <c r="W34" s="85"/>
    </row>
    <row r="35" spans="2:23" ht="73.150000000000006" customHeight="1" thickBot="1" x14ac:dyDescent="0.55000000000000004">
      <c r="B35" s="102"/>
      <c r="C35" s="103"/>
      <c r="D35" s="103"/>
      <c r="E35" s="103"/>
      <c r="F35" s="103"/>
      <c r="G35" s="103"/>
      <c r="H35" s="103"/>
      <c r="I35" s="103"/>
      <c r="J35" s="103"/>
      <c r="K35" s="103"/>
      <c r="L35" s="103"/>
      <c r="M35" s="103"/>
      <c r="N35" s="103"/>
      <c r="O35" s="103"/>
      <c r="P35" s="103"/>
      <c r="Q35" s="103"/>
      <c r="R35" s="103"/>
      <c r="S35" s="103"/>
      <c r="T35" s="103"/>
      <c r="U35" s="103"/>
      <c r="V35" s="103"/>
      <c r="W35" s="104"/>
    </row>
    <row r="36" spans="2:23" ht="36.6" customHeight="1" thickTop="1" x14ac:dyDescent="0.5">
      <c r="B36" s="83" t="s">
        <v>76</v>
      </c>
      <c r="C36" s="84"/>
      <c r="D36" s="84"/>
      <c r="E36" s="84"/>
      <c r="F36" s="84"/>
      <c r="G36" s="84"/>
      <c r="H36" s="84"/>
      <c r="I36" s="84"/>
      <c r="J36" s="84"/>
      <c r="K36" s="84"/>
      <c r="L36" s="84"/>
      <c r="M36" s="84"/>
      <c r="N36" s="84"/>
      <c r="O36" s="84"/>
      <c r="P36" s="84"/>
      <c r="Q36" s="84"/>
      <c r="R36" s="84"/>
      <c r="S36" s="84"/>
      <c r="T36" s="84"/>
      <c r="U36" s="84"/>
      <c r="V36" s="84"/>
      <c r="W36" s="85"/>
    </row>
    <row r="37" spans="2:23" ht="36.6" customHeight="1" thickBot="1" x14ac:dyDescent="0.55000000000000004">
      <c r="B37" s="86"/>
      <c r="C37" s="87"/>
      <c r="D37" s="87"/>
      <c r="E37" s="87"/>
      <c r="F37" s="87"/>
      <c r="G37" s="87"/>
      <c r="H37" s="87"/>
      <c r="I37" s="87"/>
      <c r="J37" s="87"/>
      <c r="K37" s="87"/>
      <c r="L37" s="87"/>
      <c r="M37" s="87"/>
      <c r="N37" s="87"/>
      <c r="O37" s="87"/>
      <c r="P37" s="87"/>
      <c r="Q37" s="87"/>
      <c r="R37" s="87"/>
      <c r="S37" s="87"/>
      <c r="T37" s="87"/>
      <c r="U37" s="87"/>
      <c r="V37" s="87"/>
      <c r="W37" s="88"/>
    </row>
  </sheetData>
  <mergeCells count="67">
    <mergeCell ref="D6:H6"/>
    <mergeCell ref="J6:K6"/>
    <mergeCell ref="L6:M6"/>
    <mergeCell ref="N6:W6"/>
    <mergeCell ref="D7:H7"/>
    <mergeCell ref="O7:W7"/>
    <mergeCell ref="A1:P1"/>
    <mergeCell ref="B2:W2"/>
    <mergeCell ref="D4:H4"/>
    <mergeCell ref="J4:K4"/>
    <mergeCell ref="M4:Q4"/>
    <mergeCell ref="S4:U4"/>
    <mergeCell ref="V4:W4"/>
    <mergeCell ref="C5:W5"/>
    <mergeCell ref="D8:H8"/>
    <mergeCell ref="P8:W8"/>
    <mergeCell ref="C9:W9"/>
    <mergeCell ref="C10:W10"/>
    <mergeCell ref="B13:I13"/>
    <mergeCell ref="K13:Q13"/>
    <mergeCell ref="S13:W13"/>
    <mergeCell ref="U19:U20"/>
    <mergeCell ref="V19:V20"/>
    <mergeCell ref="W19:W20"/>
    <mergeCell ref="C14:I14"/>
    <mergeCell ref="L14:Q14"/>
    <mergeCell ref="T14:W14"/>
    <mergeCell ref="C15:I15"/>
    <mergeCell ref="L15:Q15"/>
    <mergeCell ref="T15:W15"/>
    <mergeCell ref="Q22:R22"/>
    <mergeCell ref="C16:W16"/>
    <mergeCell ref="B18:T18"/>
    <mergeCell ref="U18:W18"/>
    <mergeCell ref="B19:L20"/>
    <mergeCell ref="M19:N20"/>
    <mergeCell ref="O19:P20"/>
    <mergeCell ref="Q19:R20"/>
    <mergeCell ref="S19:S20"/>
    <mergeCell ref="T19:T20"/>
    <mergeCell ref="M24:N24"/>
    <mergeCell ref="O24:P24"/>
    <mergeCell ref="Q24:R24"/>
    <mergeCell ref="B21:L21"/>
    <mergeCell ref="M21:N21"/>
    <mergeCell ref="O21:P21"/>
    <mergeCell ref="Q21:R21"/>
    <mergeCell ref="B22:L22"/>
    <mergeCell ref="M22:N22"/>
    <mergeCell ref="O22:P22"/>
    <mergeCell ref="B25:L25"/>
    <mergeCell ref="M25:N25"/>
    <mergeCell ref="O25:P25"/>
    <mergeCell ref="Q25:R25"/>
    <mergeCell ref="B34:W35"/>
    <mergeCell ref="B23:L23"/>
    <mergeCell ref="M23:N23"/>
    <mergeCell ref="O23:P23"/>
    <mergeCell ref="Q23:R23"/>
    <mergeCell ref="B24:L24"/>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opLeftCell="A16" zoomScale="75" zoomScaleNormal="75" zoomScaleSheetLayoutView="70" workbookViewId="0">
      <selection activeCell="E36" sqref="E36"/>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69.599999999999994" customHeight="1" thickTop="1" thickBot="1" x14ac:dyDescent="0.55000000000000004">
      <c r="A4" s="14"/>
      <c r="B4" s="15" t="s">
        <v>3</v>
      </c>
      <c r="C4" s="16" t="s">
        <v>259</v>
      </c>
      <c r="D4" s="137" t="s">
        <v>258</v>
      </c>
      <c r="E4" s="137"/>
      <c r="F4" s="137"/>
      <c r="G4" s="137"/>
      <c r="H4" s="138"/>
      <c r="I4" s="17"/>
      <c r="J4" s="139" t="s">
        <v>6</v>
      </c>
      <c r="K4" s="137"/>
      <c r="L4" s="16" t="s">
        <v>269</v>
      </c>
      <c r="M4" s="140" t="s">
        <v>268</v>
      </c>
      <c r="N4" s="140"/>
      <c r="O4" s="140"/>
      <c r="P4" s="140"/>
      <c r="Q4" s="141"/>
      <c r="R4" s="18"/>
      <c r="S4" s="142" t="s">
        <v>9</v>
      </c>
      <c r="T4" s="143"/>
      <c r="U4" s="143"/>
      <c r="V4" s="144" t="s">
        <v>267</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2.6" customHeight="1" thickBot="1" x14ac:dyDescent="0.55000000000000004">
      <c r="B6" s="19" t="s">
        <v>12</v>
      </c>
      <c r="C6" s="20" t="s">
        <v>240</v>
      </c>
      <c r="D6" s="126" t="s">
        <v>254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210" customHeight="1" thickTop="1" thickBot="1" x14ac:dyDescent="0.55000000000000004">
      <c r="B10" s="26" t="s">
        <v>20</v>
      </c>
      <c r="C10" s="130" t="s">
        <v>266</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265</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245</v>
      </c>
      <c r="C21" s="106"/>
      <c r="D21" s="106"/>
      <c r="E21" s="106"/>
      <c r="F21" s="106"/>
      <c r="G21" s="106"/>
      <c r="H21" s="106"/>
      <c r="I21" s="106"/>
      <c r="J21" s="106"/>
      <c r="K21" s="106"/>
      <c r="L21" s="106"/>
      <c r="M21" s="107" t="s">
        <v>240</v>
      </c>
      <c r="N21" s="107"/>
      <c r="O21" s="107" t="s">
        <v>117</v>
      </c>
      <c r="P21" s="107"/>
      <c r="Q21" s="109" t="s">
        <v>49</v>
      </c>
      <c r="R21" s="109"/>
      <c r="S21" s="33" t="s">
        <v>45</v>
      </c>
      <c r="T21" s="33" t="s">
        <v>79</v>
      </c>
      <c r="U21" s="33" t="s">
        <v>79</v>
      </c>
      <c r="V21" s="33" t="str">
        <f>+IF(ISERR(U21/T21*100),"N/A",ROUND(U21/T21*100,2))</f>
        <v>N/A</v>
      </c>
      <c r="W21" s="34">
        <f>+IF(ISERR(U21/S21*100),"N/A",ROUND(U21/S21*100,2))</f>
        <v>0</v>
      </c>
    </row>
    <row r="22" spans="2:27" ht="56.25" customHeight="1" thickBot="1" x14ac:dyDescent="0.55000000000000004">
      <c r="B22" s="105" t="s">
        <v>243</v>
      </c>
      <c r="C22" s="106"/>
      <c r="D22" s="106"/>
      <c r="E22" s="106"/>
      <c r="F22" s="106"/>
      <c r="G22" s="106"/>
      <c r="H22" s="106"/>
      <c r="I22" s="106"/>
      <c r="J22" s="106"/>
      <c r="K22" s="106"/>
      <c r="L22" s="106"/>
      <c r="M22" s="107" t="s">
        <v>240</v>
      </c>
      <c r="N22" s="107"/>
      <c r="O22" s="107" t="s">
        <v>185</v>
      </c>
      <c r="P22" s="107"/>
      <c r="Q22" s="109" t="s">
        <v>49</v>
      </c>
      <c r="R22" s="109"/>
      <c r="S22" s="33" t="s">
        <v>264</v>
      </c>
      <c r="T22" s="33" t="s">
        <v>79</v>
      </c>
      <c r="U22" s="33" t="s">
        <v>79</v>
      </c>
      <c r="V22" s="33" t="str">
        <f>+IF(ISERR(U22/T22*100),"N/A",ROUND(U22/T22*100,2))</f>
        <v>N/A</v>
      </c>
      <c r="W22" s="34">
        <f>+IF(ISERR(U22/S22*100),"N/A",ROUND(U22/S22*100,2))</f>
        <v>0</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36"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52" t="s">
        <v>62</v>
      </c>
      <c r="V24" s="96" t="s">
        <v>63</v>
      </c>
      <c r="W24" s="97"/>
    </row>
    <row r="25" spans="2:27" ht="36" customHeight="1" thickBot="1" x14ac:dyDescent="0.55000000000000004">
      <c r="B25" s="92"/>
      <c r="C25" s="93"/>
      <c r="D25" s="93"/>
      <c r="E25" s="93"/>
      <c r="F25" s="93"/>
      <c r="G25" s="93"/>
      <c r="H25" s="93"/>
      <c r="I25" s="93"/>
      <c r="J25" s="93"/>
      <c r="K25" s="93"/>
      <c r="L25" s="93"/>
      <c r="M25" s="93"/>
      <c r="N25" s="93"/>
      <c r="O25" s="93"/>
      <c r="P25" s="93"/>
      <c r="Q25" s="94"/>
      <c r="R25" s="55" t="s">
        <v>64</v>
      </c>
      <c r="S25" s="55" t="s">
        <v>64</v>
      </c>
      <c r="T25" s="55" t="s">
        <v>65</v>
      </c>
      <c r="U25" s="55" t="s">
        <v>64</v>
      </c>
      <c r="V25" s="55" t="s">
        <v>66</v>
      </c>
      <c r="W25" s="31" t="s">
        <v>58</v>
      </c>
      <c r="Y25" s="35"/>
    </row>
    <row r="26" spans="2:27" ht="23.25" customHeight="1" thickBot="1" x14ac:dyDescent="0.55000000000000004">
      <c r="B26" s="98" t="s">
        <v>67</v>
      </c>
      <c r="C26" s="99"/>
      <c r="D26" s="99"/>
      <c r="E26" s="53" t="s">
        <v>237</v>
      </c>
      <c r="F26" s="53"/>
      <c r="G26" s="53"/>
      <c r="H26" s="40"/>
      <c r="I26" s="40"/>
      <c r="J26" s="40"/>
      <c r="K26" s="40"/>
      <c r="L26" s="40"/>
      <c r="M26" s="40"/>
      <c r="N26" s="40"/>
      <c r="O26" s="40"/>
      <c r="P26" s="41"/>
      <c r="Q26" s="41"/>
      <c r="R26" s="42" t="s">
        <v>263</v>
      </c>
      <c r="S26" s="43" t="s">
        <v>11</v>
      </c>
      <c r="T26" s="41"/>
      <c r="U26" s="43" t="s">
        <v>261</v>
      </c>
      <c r="V26" s="41"/>
      <c r="W26" s="44">
        <f>+IF(ISERR(U26/R26*100),"N/A",ROUND(U26/R26*100,2))</f>
        <v>23.81</v>
      </c>
    </row>
    <row r="27" spans="2:27" ht="26.25" customHeight="1" thickBot="1" x14ac:dyDescent="0.55000000000000004">
      <c r="B27" s="100" t="s">
        <v>71</v>
      </c>
      <c r="C27" s="101"/>
      <c r="D27" s="101"/>
      <c r="E27" s="54" t="s">
        <v>237</v>
      </c>
      <c r="F27" s="54"/>
      <c r="G27" s="54"/>
      <c r="H27" s="46"/>
      <c r="I27" s="46"/>
      <c r="J27" s="46"/>
      <c r="K27" s="46"/>
      <c r="L27" s="46"/>
      <c r="M27" s="46"/>
      <c r="N27" s="46"/>
      <c r="O27" s="46"/>
      <c r="P27" s="47"/>
      <c r="Q27" s="47"/>
      <c r="R27" s="48" t="s">
        <v>263</v>
      </c>
      <c r="S27" s="49" t="s">
        <v>262</v>
      </c>
      <c r="T27" s="50">
        <f>+IF(ISERR(S27/R27*100),"N/A",ROUND(S27/R27*100,2))</f>
        <v>25</v>
      </c>
      <c r="U27" s="49" t="s">
        <v>261</v>
      </c>
      <c r="V27" s="50">
        <f>+IF(ISERR(U27/S27*100),"N/A",ROUND(U27/S27*100,2))</f>
        <v>95.24</v>
      </c>
      <c r="W27" s="51">
        <f>+IF(ISERR(U27/R27*100),"N/A",ROUND(U27/R27*100,2))</f>
        <v>23.81</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40.15" customHeight="1" thickTop="1" x14ac:dyDescent="0.5">
      <c r="B29" s="83" t="s">
        <v>260</v>
      </c>
      <c r="C29" s="84"/>
      <c r="D29" s="84"/>
      <c r="E29" s="84"/>
      <c r="F29" s="84"/>
      <c r="G29" s="84"/>
      <c r="H29" s="84"/>
      <c r="I29" s="84"/>
      <c r="J29" s="84"/>
      <c r="K29" s="84"/>
      <c r="L29" s="84"/>
      <c r="M29" s="84"/>
      <c r="N29" s="84"/>
      <c r="O29" s="84"/>
      <c r="P29" s="84"/>
      <c r="Q29" s="84"/>
      <c r="R29" s="84"/>
      <c r="S29" s="84"/>
      <c r="T29" s="84"/>
      <c r="U29" s="84"/>
      <c r="V29" s="84"/>
      <c r="W29" s="85"/>
    </row>
    <row r="30" spans="2:27" ht="40.15"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37.5" customHeight="1" thickTop="1" x14ac:dyDescent="0.5">
      <c r="B31" s="83" t="s">
        <v>232</v>
      </c>
      <c r="C31" s="84"/>
      <c r="D31" s="84"/>
      <c r="E31" s="84"/>
      <c r="F31" s="84"/>
      <c r="G31" s="84"/>
      <c r="H31" s="84"/>
      <c r="I31" s="84"/>
      <c r="J31" s="84"/>
      <c r="K31" s="84"/>
      <c r="L31" s="84"/>
      <c r="M31" s="84"/>
      <c r="N31" s="84"/>
      <c r="O31" s="84"/>
      <c r="P31" s="84"/>
      <c r="Q31" s="84"/>
      <c r="R31" s="84"/>
      <c r="S31" s="84"/>
      <c r="T31" s="84"/>
      <c r="U31" s="84"/>
      <c r="V31" s="84"/>
      <c r="W31" s="85"/>
    </row>
    <row r="32" spans="2:27" ht="19.149999999999999"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231</v>
      </c>
      <c r="C33" s="84"/>
      <c r="D33" s="84"/>
      <c r="E33" s="84"/>
      <c r="F33" s="84"/>
      <c r="G33" s="84"/>
      <c r="H33" s="84"/>
      <c r="I33" s="84"/>
      <c r="J33" s="84"/>
      <c r="K33" s="84"/>
      <c r="L33" s="84"/>
      <c r="M33" s="84"/>
      <c r="N33" s="84"/>
      <c r="O33" s="84"/>
      <c r="P33" s="84"/>
      <c r="Q33" s="84"/>
      <c r="R33" s="84"/>
      <c r="S33" s="84"/>
      <c r="T33" s="84"/>
      <c r="U33" s="84"/>
      <c r="V33" s="84"/>
      <c r="W33" s="85"/>
    </row>
    <row r="34" spans="2:23" ht="18"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C5:W5"/>
    <mergeCell ref="A1:P1"/>
    <mergeCell ref="B2:W2"/>
    <mergeCell ref="D4:H4"/>
    <mergeCell ref="J4:K4"/>
    <mergeCell ref="M4:Q4"/>
    <mergeCell ref="S4:U4"/>
    <mergeCell ref="V4:W4"/>
    <mergeCell ref="D7:H7"/>
    <mergeCell ref="O7:W7"/>
    <mergeCell ref="C9:W9"/>
    <mergeCell ref="C10:W10"/>
    <mergeCell ref="B13:I13"/>
    <mergeCell ref="K13:Q13"/>
    <mergeCell ref="S13:W13"/>
    <mergeCell ref="U18:W18"/>
    <mergeCell ref="C14:I14"/>
    <mergeCell ref="L14:Q14"/>
    <mergeCell ref="T14:W14"/>
    <mergeCell ref="D6:H6"/>
    <mergeCell ref="J6:K6"/>
    <mergeCell ref="L6:M6"/>
    <mergeCell ref="N6:W6"/>
    <mergeCell ref="D8:H8"/>
    <mergeCell ref="P8:W8"/>
    <mergeCell ref="M19:N20"/>
    <mergeCell ref="O19:P20"/>
    <mergeCell ref="Q19:R20"/>
    <mergeCell ref="S19:S20"/>
    <mergeCell ref="T19:T20"/>
    <mergeCell ref="C15:I15"/>
    <mergeCell ref="L15:Q15"/>
    <mergeCell ref="T15:W15"/>
    <mergeCell ref="C16:W16"/>
    <mergeCell ref="B18:T18"/>
    <mergeCell ref="B26:D26"/>
    <mergeCell ref="B27:D27"/>
    <mergeCell ref="U19:U20"/>
    <mergeCell ref="V19:V20"/>
    <mergeCell ref="W19:W20"/>
    <mergeCell ref="B21:L21"/>
    <mergeCell ref="M21:N21"/>
    <mergeCell ref="O21:P21"/>
    <mergeCell ref="Q21:R21"/>
    <mergeCell ref="B19:L20"/>
    <mergeCell ref="B29:W30"/>
    <mergeCell ref="B31:W32"/>
    <mergeCell ref="B33:W34"/>
    <mergeCell ref="B22:L22"/>
    <mergeCell ref="M22:N22"/>
    <mergeCell ref="O22:P22"/>
    <mergeCell ref="Q22:R22"/>
    <mergeCell ref="B24:Q25"/>
    <mergeCell ref="S24:T24"/>
    <mergeCell ref="V24:W2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topLeftCell="A16" zoomScale="75" zoomScaleNormal="75" workbookViewId="0">
      <selection activeCell="B32" sqref="B32:W33"/>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259</v>
      </c>
      <c r="D4" s="137" t="s">
        <v>258</v>
      </c>
      <c r="E4" s="137"/>
      <c r="F4" s="137"/>
      <c r="G4" s="137"/>
      <c r="H4" s="138"/>
      <c r="I4" s="17"/>
      <c r="J4" s="139" t="s">
        <v>6</v>
      </c>
      <c r="K4" s="137"/>
      <c r="L4" s="16" t="s">
        <v>279</v>
      </c>
      <c r="M4" s="140" t="s">
        <v>278</v>
      </c>
      <c r="N4" s="140"/>
      <c r="O4" s="140"/>
      <c r="P4" s="140"/>
      <c r="Q4" s="141"/>
      <c r="R4" s="18"/>
      <c r="S4" s="142" t="s">
        <v>9</v>
      </c>
      <c r="T4" s="143"/>
      <c r="U4" s="143"/>
      <c r="V4" s="144">
        <v>19.3</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15" customHeight="1" thickBot="1" x14ac:dyDescent="0.55000000000000004">
      <c r="B6" s="19" t="s">
        <v>12</v>
      </c>
      <c r="C6" s="20" t="s">
        <v>277</v>
      </c>
      <c r="D6" s="126" t="s">
        <v>276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0</v>
      </c>
      <c r="K8" s="25">
        <v>0</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80.45" customHeight="1" thickTop="1" thickBot="1" x14ac:dyDescent="0.55000000000000004">
      <c r="B10" s="26" t="s">
        <v>20</v>
      </c>
      <c r="C10" s="150" t="s">
        <v>275</v>
      </c>
      <c r="D10" s="150"/>
      <c r="E10" s="150"/>
      <c r="F10" s="150"/>
      <c r="G10" s="150"/>
      <c r="H10" s="150"/>
      <c r="I10" s="150"/>
      <c r="J10" s="150"/>
      <c r="K10" s="150"/>
      <c r="L10" s="150"/>
      <c r="M10" s="150"/>
      <c r="N10" s="150"/>
      <c r="O10" s="150"/>
      <c r="P10" s="150"/>
      <c r="Q10" s="150"/>
      <c r="R10" s="150"/>
      <c r="S10" s="150"/>
      <c r="T10" s="150"/>
      <c r="U10" s="150"/>
      <c r="V10" s="150"/>
      <c r="W10" s="15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274</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18.75"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18.75"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18"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x14ac:dyDescent="0.5">
      <c r="B21" s="105"/>
      <c r="C21" s="106"/>
      <c r="D21" s="106"/>
      <c r="E21" s="106"/>
      <c r="F21" s="106"/>
      <c r="G21" s="106"/>
      <c r="H21" s="106"/>
      <c r="I21" s="106"/>
      <c r="J21" s="106"/>
      <c r="K21" s="106"/>
      <c r="L21" s="106"/>
      <c r="M21" s="107"/>
      <c r="N21" s="107"/>
      <c r="O21" s="107"/>
      <c r="P21" s="107"/>
      <c r="Q21" s="109"/>
      <c r="R21" s="109"/>
      <c r="S21" s="33"/>
      <c r="T21" s="33"/>
      <c r="U21" s="33"/>
      <c r="V21" s="33"/>
      <c r="W21" s="34"/>
    </row>
    <row r="22" spans="2:27" x14ac:dyDescent="0.5">
      <c r="B22" s="105"/>
      <c r="C22" s="106"/>
      <c r="D22" s="106"/>
      <c r="E22" s="106"/>
      <c r="F22" s="106"/>
      <c r="G22" s="106"/>
      <c r="H22" s="106"/>
      <c r="I22" s="106"/>
      <c r="J22" s="106"/>
      <c r="K22" s="106"/>
      <c r="L22" s="106"/>
      <c r="M22" s="107"/>
      <c r="N22" s="107"/>
      <c r="O22" s="107"/>
      <c r="P22" s="107"/>
      <c r="Q22" s="109"/>
      <c r="R22" s="109"/>
      <c r="S22" s="33"/>
      <c r="T22" s="33"/>
      <c r="U22" s="33"/>
      <c r="V22" s="33"/>
      <c r="W22" s="34"/>
    </row>
    <row r="23" spans="2:27" ht="18" thickBot="1" x14ac:dyDescent="0.55000000000000004">
      <c r="B23" s="105"/>
      <c r="C23" s="106"/>
      <c r="D23" s="106"/>
      <c r="E23" s="106"/>
      <c r="F23" s="106"/>
      <c r="G23" s="106"/>
      <c r="H23" s="106"/>
      <c r="I23" s="106"/>
      <c r="J23" s="106"/>
      <c r="K23" s="106"/>
      <c r="L23" s="106"/>
      <c r="M23" s="107"/>
      <c r="N23" s="107"/>
      <c r="O23" s="107"/>
      <c r="P23" s="107"/>
      <c r="Q23" s="109"/>
      <c r="R23" s="109"/>
      <c r="S23" s="33"/>
      <c r="T23" s="33"/>
      <c r="U23" s="33"/>
      <c r="V23" s="33"/>
      <c r="W23" s="34"/>
    </row>
    <row r="24" spans="2:27" ht="18.75"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36"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35.25"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18" thickBot="1" x14ac:dyDescent="0.55000000000000004">
      <c r="B27" s="98" t="s">
        <v>67</v>
      </c>
      <c r="C27" s="99"/>
      <c r="D27" s="99"/>
      <c r="E27" s="53" t="s">
        <v>273</v>
      </c>
      <c r="F27" s="53"/>
      <c r="G27" s="53"/>
      <c r="H27" s="40"/>
      <c r="I27" s="40"/>
      <c r="J27" s="40"/>
      <c r="K27" s="40"/>
      <c r="L27" s="40"/>
      <c r="M27" s="40"/>
      <c r="N27" s="40"/>
      <c r="O27" s="40"/>
      <c r="P27" s="41"/>
      <c r="Q27" s="41"/>
      <c r="R27" s="42">
        <v>19.3</v>
      </c>
      <c r="S27" s="43" t="s">
        <v>11</v>
      </c>
      <c r="T27" s="41"/>
      <c r="U27" s="43">
        <v>0</v>
      </c>
      <c r="V27" s="41"/>
      <c r="W27" s="44">
        <f>+IF(ISERR(U27/R27*100),"N/A",ROUND(U27/R27*100,2))</f>
        <v>0</v>
      </c>
    </row>
    <row r="28" spans="2:27" ht="18" thickBot="1" x14ac:dyDescent="0.55000000000000004">
      <c r="B28" s="100" t="s">
        <v>71</v>
      </c>
      <c r="C28" s="101"/>
      <c r="D28" s="101"/>
      <c r="E28" s="54" t="s">
        <v>273</v>
      </c>
      <c r="F28" s="54"/>
      <c r="G28" s="54"/>
      <c r="H28" s="46"/>
      <c r="I28" s="46"/>
      <c r="J28" s="46"/>
      <c r="K28" s="46"/>
      <c r="L28" s="46"/>
      <c r="M28" s="46"/>
      <c r="N28" s="46"/>
      <c r="O28" s="46"/>
      <c r="P28" s="47"/>
      <c r="Q28" s="47"/>
      <c r="R28" s="48">
        <v>19.3</v>
      </c>
      <c r="S28" s="49">
        <v>0</v>
      </c>
      <c r="T28" s="50">
        <f>+IF(ISERR(S28/R28*100),"N/A",ROUND(S28/R28*100,2))</f>
        <v>0</v>
      </c>
      <c r="U28" s="49">
        <v>0</v>
      </c>
      <c r="V28" s="50">
        <v>0</v>
      </c>
      <c r="W28" s="51">
        <f>+IF(ISERR(U28/R28*100),"N/A",ROUND(U28/R28*100,2))</f>
        <v>0</v>
      </c>
    </row>
    <row r="29" spans="2:27" ht="18.75" thickTop="1" thickBot="1" x14ac:dyDescent="0.55000000000000004">
      <c r="B29" s="10" t="s">
        <v>73</v>
      </c>
      <c r="C29" s="11"/>
      <c r="D29" s="11"/>
      <c r="E29" s="11"/>
      <c r="F29" s="11"/>
      <c r="G29" s="11"/>
      <c r="H29" s="12"/>
      <c r="I29" s="12"/>
      <c r="J29" s="12"/>
      <c r="K29" s="12"/>
      <c r="L29" s="12"/>
      <c r="M29" s="12"/>
      <c r="N29" s="12"/>
      <c r="O29" s="12"/>
      <c r="P29" s="12"/>
      <c r="Q29" s="12"/>
      <c r="R29" s="12"/>
      <c r="S29" s="12"/>
      <c r="T29" s="12"/>
      <c r="U29" s="12"/>
      <c r="V29" s="12"/>
      <c r="W29" s="13"/>
    </row>
    <row r="30" spans="2:27" ht="32.450000000000003" customHeight="1" thickTop="1" x14ac:dyDescent="0.5">
      <c r="B30" s="83" t="s">
        <v>272</v>
      </c>
      <c r="C30" s="84"/>
      <c r="D30" s="84"/>
      <c r="E30" s="84"/>
      <c r="F30" s="84"/>
      <c r="G30" s="84"/>
      <c r="H30" s="84"/>
      <c r="I30" s="84"/>
      <c r="J30" s="84"/>
      <c r="K30" s="84"/>
      <c r="L30" s="84"/>
      <c r="M30" s="84"/>
      <c r="N30" s="84"/>
      <c r="O30" s="84"/>
      <c r="P30" s="84"/>
      <c r="Q30" s="84"/>
      <c r="R30" s="84"/>
      <c r="S30" s="84"/>
      <c r="T30" s="84"/>
      <c r="U30" s="84"/>
      <c r="V30" s="84"/>
      <c r="W30" s="85"/>
    </row>
    <row r="31" spans="2:27" ht="32.450000000000003"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3.6" customHeight="1" thickTop="1" x14ac:dyDescent="0.5">
      <c r="B32" s="83" t="s">
        <v>271</v>
      </c>
      <c r="C32" s="84"/>
      <c r="D32" s="84"/>
      <c r="E32" s="84"/>
      <c r="F32" s="84"/>
      <c r="G32" s="84"/>
      <c r="H32" s="84"/>
      <c r="I32" s="84"/>
      <c r="J32" s="84"/>
      <c r="K32" s="84"/>
      <c r="L32" s="84"/>
      <c r="M32" s="84"/>
      <c r="N32" s="84"/>
      <c r="O32" s="84"/>
      <c r="P32" s="84"/>
      <c r="Q32" s="84"/>
      <c r="R32" s="84"/>
      <c r="S32" s="84"/>
      <c r="T32" s="84"/>
      <c r="U32" s="84"/>
      <c r="V32" s="84"/>
      <c r="W32" s="85"/>
    </row>
    <row r="33" spans="2:23" ht="33.6"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27.6" customHeight="1" thickTop="1" x14ac:dyDescent="0.5">
      <c r="B34" s="83" t="s">
        <v>270</v>
      </c>
      <c r="C34" s="84"/>
      <c r="D34" s="84"/>
      <c r="E34" s="84"/>
      <c r="F34" s="84"/>
      <c r="G34" s="84"/>
      <c r="H34" s="84"/>
      <c r="I34" s="84"/>
      <c r="J34" s="84"/>
      <c r="K34" s="84"/>
      <c r="L34" s="84"/>
      <c r="M34" s="84"/>
      <c r="N34" s="84"/>
      <c r="O34" s="84"/>
      <c r="P34" s="84"/>
      <c r="Q34" s="84"/>
      <c r="R34" s="84"/>
      <c r="S34" s="84"/>
      <c r="T34" s="84"/>
      <c r="U34" s="84"/>
      <c r="V34" s="84"/>
      <c r="W34" s="85"/>
    </row>
    <row r="35" spans="2:23" ht="33.6" customHeight="1" thickBot="1" x14ac:dyDescent="0.55000000000000004">
      <c r="B35" s="86"/>
      <c r="C35" s="87"/>
      <c r="D35" s="87"/>
      <c r="E35" s="87"/>
      <c r="F35" s="87"/>
      <c r="G35" s="87"/>
      <c r="H35" s="87"/>
      <c r="I35" s="87"/>
      <c r="J35" s="87"/>
      <c r="K35" s="87"/>
      <c r="L35" s="87"/>
      <c r="M35" s="87"/>
      <c r="N35" s="87"/>
      <c r="O35" s="87"/>
      <c r="P35" s="87"/>
      <c r="Q35" s="87"/>
      <c r="R35" s="87"/>
      <c r="S35" s="87"/>
      <c r="T35" s="87"/>
      <c r="U35" s="87"/>
      <c r="V35" s="87"/>
      <c r="W35" s="88"/>
    </row>
  </sheetData>
  <mergeCells count="59">
    <mergeCell ref="B34:W35"/>
    <mergeCell ref="B25:Q26"/>
    <mergeCell ref="S25:T25"/>
    <mergeCell ref="V25:W25"/>
    <mergeCell ref="B27:D27"/>
    <mergeCell ref="B28:D28"/>
    <mergeCell ref="B30:W31"/>
    <mergeCell ref="S19:S20"/>
    <mergeCell ref="B23:L23"/>
    <mergeCell ref="M23:N23"/>
    <mergeCell ref="O23:P23"/>
    <mergeCell ref="Q23:R23"/>
    <mergeCell ref="B32:W33"/>
    <mergeCell ref="Q19:R20"/>
    <mergeCell ref="B21:L21"/>
    <mergeCell ref="M21:N21"/>
    <mergeCell ref="O21:P21"/>
    <mergeCell ref="Q21:R21"/>
    <mergeCell ref="B22:L22"/>
    <mergeCell ref="T14:W14"/>
    <mergeCell ref="M22:N22"/>
    <mergeCell ref="O22:P22"/>
    <mergeCell ref="Q22:R22"/>
    <mergeCell ref="C16:W16"/>
    <mergeCell ref="B18:T18"/>
    <mergeCell ref="U18:W18"/>
    <mergeCell ref="B19:L20"/>
    <mergeCell ref="M19:N20"/>
    <mergeCell ref="O19:P20"/>
    <mergeCell ref="C5:W5"/>
    <mergeCell ref="T15:W15"/>
    <mergeCell ref="D8:H8"/>
    <mergeCell ref="P8:W8"/>
    <mergeCell ref="C9:W9"/>
    <mergeCell ref="C10:W10"/>
    <mergeCell ref="B13:I13"/>
    <mergeCell ref="K13:Q13"/>
    <mergeCell ref="S13:W13"/>
    <mergeCell ref="C14:I14"/>
    <mergeCell ref="J6:K6"/>
    <mergeCell ref="L6:M6"/>
    <mergeCell ref="N6:W6"/>
    <mergeCell ref="D7:H7"/>
    <mergeCell ref="O7:W7"/>
    <mergeCell ref="T19:T20"/>
    <mergeCell ref="U19:U20"/>
    <mergeCell ref="V19:V20"/>
    <mergeCell ref="W19:W20"/>
    <mergeCell ref="L14:Q14"/>
    <mergeCell ref="C15:I15"/>
    <mergeCell ref="L15:Q15"/>
    <mergeCell ref="A1:P1"/>
    <mergeCell ref="B2:W2"/>
    <mergeCell ref="D4:H4"/>
    <mergeCell ref="J4:K4"/>
    <mergeCell ref="M4:Q4"/>
    <mergeCell ref="S4:U4"/>
    <mergeCell ref="V4:W4"/>
    <mergeCell ref="D6:H6"/>
  </mergeCells>
  <printOptions horizontalCentered="1"/>
  <pageMargins left="0.78740157480314965" right="0.78740157480314965" top="0.98425196850393704" bottom="0.98425196850393704" header="0.31496062992125984" footer="0.31496062992125984"/>
  <pageSetup paperSize="11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topLeftCell="A16" zoomScale="75" zoomScaleNormal="75" workbookViewId="0">
      <selection activeCell="B30" sqref="B30:W31"/>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259</v>
      </c>
      <c r="D4" s="137" t="s">
        <v>258</v>
      </c>
      <c r="E4" s="137"/>
      <c r="F4" s="137"/>
      <c r="G4" s="137"/>
      <c r="H4" s="138"/>
      <c r="I4" s="17"/>
      <c r="J4" s="139" t="s">
        <v>6</v>
      </c>
      <c r="K4" s="137"/>
      <c r="L4" s="16" t="s">
        <v>283</v>
      </c>
      <c r="M4" s="140" t="s">
        <v>282</v>
      </c>
      <c r="N4" s="140"/>
      <c r="O4" s="140"/>
      <c r="P4" s="140"/>
      <c r="Q4" s="141"/>
      <c r="R4" s="18"/>
      <c r="S4" s="142" t="s">
        <v>9</v>
      </c>
      <c r="T4" s="143"/>
      <c r="U4" s="143"/>
      <c r="V4" s="144">
        <v>15.8</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4.15" customHeight="1" thickBot="1" x14ac:dyDescent="0.55000000000000004">
      <c r="B6" s="19" t="s">
        <v>12</v>
      </c>
      <c r="C6" s="20" t="s">
        <v>277</v>
      </c>
      <c r="D6" s="126" t="s">
        <v>276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0</v>
      </c>
      <c r="K8" s="25">
        <v>0</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81" customHeight="1" thickTop="1" thickBot="1" x14ac:dyDescent="0.55000000000000004">
      <c r="B10" s="26" t="s">
        <v>20</v>
      </c>
      <c r="C10" s="150" t="s">
        <v>281</v>
      </c>
      <c r="D10" s="150"/>
      <c r="E10" s="150"/>
      <c r="F10" s="150"/>
      <c r="G10" s="150"/>
      <c r="H10" s="150"/>
      <c r="I10" s="150"/>
      <c r="J10" s="150"/>
      <c r="K10" s="150"/>
      <c r="L10" s="150"/>
      <c r="M10" s="150"/>
      <c r="N10" s="150"/>
      <c r="O10" s="150"/>
      <c r="P10" s="150"/>
      <c r="Q10" s="150"/>
      <c r="R10" s="150"/>
      <c r="S10" s="150"/>
      <c r="T10" s="150"/>
      <c r="U10" s="150"/>
      <c r="V10" s="150"/>
      <c r="W10" s="15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274</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18.75"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18.75"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18"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x14ac:dyDescent="0.5">
      <c r="B21" s="105"/>
      <c r="C21" s="106"/>
      <c r="D21" s="106"/>
      <c r="E21" s="106"/>
      <c r="F21" s="106"/>
      <c r="G21" s="106"/>
      <c r="H21" s="106"/>
      <c r="I21" s="106"/>
      <c r="J21" s="106"/>
      <c r="K21" s="106"/>
      <c r="L21" s="106"/>
      <c r="M21" s="107"/>
      <c r="N21" s="107"/>
      <c r="O21" s="107"/>
      <c r="P21" s="107"/>
      <c r="Q21" s="109"/>
      <c r="R21" s="109"/>
      <c r="S21" s="33"/>
      <c r="T21" s="33"/>
      <c r="U21" s="33"/>
      <c r="V21" s="33"/>
      <c r="W21" s="34"/>
    </row>
    <row r="22" spans="2:27" x14ac:dyDescent="0.5">
      <c r="B22" s="105"/>
      <c r="C22" s="106"/>
      <c r="D22" s="106"/>
      <c r="E22" s="106"/>
      <c r="F22" s="106"/>
      <c r="G22" s="106"/>
      <c r="H22" s="106"/>
      <c r="I22" s="106"/>
      <c r="J22" s="106"/>
      <c r="K22" s="106"/>
      <c r="L22" s="106"/>
      <c r="M22" s="107"/>
      <c r="N22" s="107"/>
      <c r="O22" s="107"/>
      <c r="P22" s="107"/>
      <c r="Q22" s="109"/>
      <c r="R22" s="109"/>
      <c r="S22" s="33"/>
      <c r="T22" s="33"/>
      <c r="U22" s="33"/>
      <c r="V22" s="33"/>
      <c r="W22" s="34"/>
    </row>
    <row r="23" spans="2:27" ht="18" thickBot="1" x14ac:dyDescent="0.55000000000000004">
      <c r="B23" s="105"/>
      <c r="C23" s="106"/>
      <c r="D23" s="106"/>
      <c r="E23" s="106"/>
      <c r="F23" s="106"/>
      <c r="G23" s="106"/>
      <c r="H23" s="106"/>
      <c r="I23" s="106"/>
      <c r="J23" s="106"/>
      <c r="K23" s="106"/>
      <c r="L23" s="106"/>
      <c r="M23" s="107"/>
      <c r="N23" s="107"/>
      <c r="O23" s="107"/>
      <c r="P23" s="107"/>
      <c r="Q23" s="109"/>
      <c r="R23" s="109"/>
      <c r="S23" s="33"/>
      <c r="T23" s="33"/>
      <c r="U23" s="33"/>
      <c r="V23" s="33"/>
      <c r="W23" s="34"/>
    </row>
    <row r="24" spans="2:27" ht="18.75"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36"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35.25"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18" thickBot="1" x14ac:dyDescent="0.55000000000000004">
      <c r="B27" s="98" t="s">
        <v>67</v>
      </c>
      <c r="C27" s="99"/>
      <c r="D27" s="99"/>
      <c r="E27" s="53" t="s">
        <v>273</v>
      </c>
      <c r="F27" s="53"/>
      <c r="G27" s="53"/>
      <c r="H27" s="40"/>
      <c r="I27" s="40"/>
      <c r="J27" s="40"/>
      <c r="K27" s="40"/>
      <c r="L27" s="40"/>
      <c r="M27" s="40"/>
      <c r="N27" s="40"/>
      <c r="O27" s="40"/>
      <c r="P27" s="41"/>
      <c r="Q27" s="41"/>
      <c r="R27" s="42">
        <v>15.8</v>
      </c>
      <c r="S27" s="43" t="s">
        <v>11</v>
      </c>
      <c r="T27" s="41"/>
      <c r="U27" s="43">
        <v>2.2400000000000002</v>
      </c>
      <c r="V27" s="41"/>
      <c r="W27" s="44">
        <f>+IF(ISERR(U27/R27*100),"N/A",ROUND(U27/R27*100,2))</f>
        <v>14.18</v>
      </c>
    </row>
    <row r="28" spans="2:27" ht="18" thickBot="1" x14ac:dyDescent="0.55000000000000004">
      <c r="B28" s="100" t="s">
        <v>71</v>
      </c>
      <c r="C28" s="101"/>
      <c r="D28" s="101"/>
      <c r="E28" s="54" t="s">
        <v>273</v>
      </c>
      <c r="F28" s="54"/>
      <c r="G28" s="54"/>
      <c r="H28" s="46"/>
      <c r="I28" s="46"/>
      <c r="J28" s="46"/>
      <c r="K28" s="46"/>
      <c r="L28" s="46"/>
      <c r="M28" s="46"/>
      <c r="N28" s="46"/>
      <c r="O28" s="46"/>
      <c r="P28" s="47"/>
      <c r="Q28" s="47"/>
      <c r="R28" s="48">
        <v>18.05</v>
      </c>
      <c r="S28" s="49">
        <v>2.2400000000000002</v>
      </c>
      <c r="T28" s="50">
        <f>+IF(ISERR(S28/R28*100),"N/A",ROUND(S28/R28*100,2))</f>
        <v>12.41</v>
      </c>
      <c r="U28" s="49">
        <v>2.2400000000000002</v>
      </c>
      <c r="V28" s="50">
        <f>U28/S28*100</f>
        <v>100</v>
      </c>
      <c r="W28" s="51">
        <f>+IF(ISERR(U28/R28*100),"N/A",ROUND(U28/R28*100,2))</f>
        <v>12.41</v>
      </c>
    </row>
    <row r="29" spans="2:27" ht="18.75" thickTop="1" thickBot="1" x14ac:dyDescent="0.55000000000000004">
      <c r="B29" s="10" t="s">
        <v>73</v>
      </c>
      <c r="C29" s="11"/>
      <c r="D29" s="11"/>
      <c r="E29" s="11"/>
      <c r="F29" s="11"/>
      <c r="G29" s="11"/>
      <c r="H29" s="12"/>
      <c r="I29" s="12"/>
      <c r="J29" s="12"/>
      <c r="K29" s="12"/>
      <c r="L29" s="12"/>
      <c r="M29" s="12"/>
      <c r="N29" s="12"/>
      <c r="O29" s="12"/>
      <c r="P29" s="12"/>
      <c r="Q29" s="12"/>
      <c r="R29" s="12"/>
      <c r="S29" s="12"/>
      <c r="T29" s="12"/>
      <c r="U29" s="12"/>
      <c r="V29" s="12"/>
      <c r="W29" s="13"/>
    </row>
    <row r="30" spans="2:27" ht="37.9" customHeight="1" thickTop="1" x14ac:dyDescent="0.5">
      <c r="B30" s="83" t="s">
        <v>280</v>
      </c>
      <c r="C30" s="84"/>
      <c r="D30" s="84"/>
      <c r="E30" s="84"/>
      <c r="F30" s="84"/>
      <c r="G30" s="84"/>
      <c r="H30" s="84"/>
      <c r="I30" s="84"/>
      <c r="J30" s="84"/>
      <c r="K30" s="84"/>
      <c r="L30" s="84"/>
      <c r="M30" s="84"/>
      <c r="N30" s="84"/>
      <c r="O30" s="84"/>
      <c r="P30" s="84"/>
      <c r="Q30" s="84"/>
      <c r="R30" s="84"/>
      <c r="S30" s="84"/>
      <c r="T30" s="84"/>
      <c r="U30" s="84"/>
      <c r="V30" s="84"/>
      <c r="W30" s="85"/>
    </row>
    <row r="31" spans="2:27" ht="37.9"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6" customHeight="1" thickTop="1" x14ac:dyDescent="0.5">
      <c r="B32" s="83" t="s">
        <v>271</v>
      </c>
      <c r="C32" s="84"/>
      <c r="D32" s="84"/>
      <c r="E32" s="84"/>
      <c r="F32" s="84"/>
      <c r="G32" s="84"/>
      <c r="H32" s="84"/>
      <c r="I32" s="84"/>
      <c r="J32" s="84"/>
      <c r="K32" s="84"/>
      <c r="L32" s="84"/>
      <c r="M32" s="84"/>
      <c r="N32" s="84"/>
      <c r="O32" s="84"/>
      <c r="P32" s="84"/>
      <c r="Q32" s="84"/>
      <c r="R32" s="84"/>
      <c r="S32" s="84"/>
      <c r="T32" s="84"/>
      <c r="U32" s="84"/>
      <c r="V32" s="84"/>
      <c r="W32" s="85"/>
    </row>
    <row r="33" spans="2:23" ht="21"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33" customHeight="1" thickTop="1" x14ac:dyDescent="0.5">
      <c r="B34" s="83" t="s">
        <v>270</v>
      </c>
      <c r="C34" s="84"/>
      <c r="D34" s="84"/>
      <c r="E34" s="84"/>
      <c r="F34" s="84"/>
      <c r="G34" s="84"/>
      <c r="H34" s="84"/>
      <c r="I34" s="84"/>
      <c r="J34" s="84"/>
      <c r="K34" s="84"/>
      <c r="L34" s="84"/>
      <c r="M34" s="84"/>
      <c r="N34" s="84"/>
      <c r="O34" s="84"/>
      <c r="P34" s="84"/>
      <c r="Q34" s="84"/>
      <c r="R34" s="84"/>
      <c r="S34" s="84"/>
      <c r="T34" s="84"/>
      <c r="U34" s="84"/>
      <c r="V34" s="84"/>
      <c r="W34" s="85"/>
    </row>
    <row r="35" spans="2:23" ht="33" customHeight="1" thickBot="1" x14ac:dyDescent="0.55000000000000004">
      <c r="B35" s="86"/>
      <c r="C35" s="87"/>
      <c r="D35" s="87"/>
      <c r="E35" s="87"/>
      <c r="F35" s="87"/>
      <c r="G35" s="87"/>
      <c r="H35" s="87"/>
      <c r="I35" s="87"/>
      <c r="J35" s="87"/>
      <c r="K35" s="87"/>
      <c r="L35" s="87"/>
      <c r="M35" s="87"/>
      <c r="N35" s="87"/>
      <c r="O35" s="87"/>
      <c r="P35" s="87"/>
      <c r="Q35" s="87"/>
      <c r="R35" s="87"/>
      <c r="S35" s="87"/>
      <c r="T35" s="87"/>
      <c r="U35" s="87"/>
      <c r="V35" s="87"/>
      <c r="W35" s="88"/>
    </row>
  </sheetData>
  <mergeCells count="59">
    <mergeCell ref="B34:W35"/>
    <mergeCell ref="B25:Q26"/>
    <mergeCell ref="S25:T25"/>
    <mergeCell ref="V25:W25"/>
    <mergeCell ref="B27:D27"/>
    <mergeCell ref="B28:D28"/>
    <mergeCell ref="B30:W31"/>
    <mergeCell ref="S19:S20"/>
    <mergeCell ref="B23:L23"/>
    <mergeCell ref="M23:N23"/>
    <mergeCell ref="O23:P23"/>
    <mergeCell ref="Q23:R23"/>
    <mergeCell ref="B32:W33"/>
    <mergeCell ref="Q19:R20"/>
    <mergeCell ref="B21:L21"/>
    <mergeCell ref="M21:N21"/>
    <mergeCell ref="O21:P21"/>
    <mergeCell ref="Q21:R21"/>
    <mergeCell ref="B22:L22"/>
    <mergeCell ref="T14:W14"/>
    <mergeCell ref="M22:N22"/>
    <mergeCell ref="O22:P22"/>
    <mergeCell ref="Q22:R22"/>
    <mergeCell ref="C16:W16"/>
    <mergeCell ref="B18:T18"/>
    <mergeCell ref="U18:W18"/>
    <mergeCell ref="B19:L20"/>
    <mergeCell ref="M19:N20"/>
    <mergeCell ref="O19:P20"/>
    <mergeCell ref="C5:W5"/>
    <mergeCell ref="T15:W15"/>
    <mergeCell ref="D8:H8"/>
    <mergeCell ref="P8:W8"/>
    <mergeCell ref="C9:W9"/>
    <mergeCell ref="C10:W10"/>
    <mergeCell ref="B13:I13"/>
    <mergeCell ref="K13:Q13"/>
    <mergeCell ref="S13:W13"/>
    <mergeCell ref="C14:I14"/>
    <mergeCell ref="J6:K6"/>
    <mergeCell ref="L6:M6"/>
    <mergeCell ref="N6:W6"/>
    <mergeCell ref="D7:H7"/>
    <mergeCell ref="O7:W7"/>
    <mergeCell ref="T19:T20"/>
    <mergeCell ref="U19:U20"/>
    <mergeCell ref="V19:V20"/>
    <mergeCell ref="W19:W20"/>
    <mergeCell ref="L14:Q14"/>
    <mergeCell ref="C15:I15"/>
    <mergeCell ref="L15:Q15"/>
    <mergeCell ref="A1:P1"/>
    <mergeCell ref="B2:W2"/>
    <mergeCell ref="D4:H4"/>
    <mergeCell ref="J4:K4"/>
    <mergeCell ref="M4:Q4"/>
    <mergeCell ref="S4:U4"/>
    <mergeCell ref="V4:W4"/>
    <mergeCell ref="D6:H6"/>
  </mergeCells>
  <printOptions horizontalCentered="1"/>
  <pageMargins left="0.78740157480314965" right="0.78740157480314965" top="0.98425196850393704" bottom="0.98425196850393704" header="0.31496062992125984" footer="0.31496062992125984"/>
  <pageSetup paperSize="119"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topLeftCell="A17" zoomScale="75" zoomScaleNormal="75" zoomScaleSheetLayoutView="57"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259</v>
      </c>
      <c r="D4" s="137" t="s">
        <v>258</v>
      </c>
      <c r="E4" s="137"/>
      <c r="F4" s="137"/>
      <c r="G4" s="137"/>
      <c r="H4" s="138"/>
      <c r="I4" s="17"/>
      <c r="J4" s="139" t="s">
        <v>6</v>
      </c>
      <c r="K4" s="137"/>
      <c r="L4" s="16" t="s">
        <v>287</v>
      </c>
      <c r="M4" s="140" t="s">
        <v>286</v>
      </c>
      <c r="N4" s="140"/>
      <c r="O4" s="140"/>
      <c r="P4" s="140"/>
      <c r="Q4" s="141"/>
      <c r="R4" s="18"/>
      <c r="S4" s="142" t="s">
        <v>9</v>
      </c>
      <c r="T4" s="143"/>
      <c r="U4" s="143"/>
      <c r="V4" s="144">
        <v>7.5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15" customHeight="1" thickBot="1" x14ac:dyDescent="0.55000000000000004">
      <c r="B6" s="19" t="s">
        <v>12</v>
      </c>
      <c r="C6" s="20" t="s">
        <v>277</v>
      </c>
      <c r="D6" s="126" t="s">
        <v>276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0</v>
      </c>
      <c r="K8" s="25">
        <v>0</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47.75" customHeight="1" thickTop="1" thickBot="1" x14ac:dyDescent="0.55000000000000004">
      <c r="B10" s="26" t="s">
        <v>20</v>
      </c>
      <c r="C10" s="150" t="s">
        <v>285</v>
      </c>
      <c r="D10" s="150"/>
      <c r="E10" s="150"/>
      <c r="F10" s="150"/>
      <c r="G10" s="150"/>
      <c r="H10" s="150"/>
      <c r="I10" s="150"/>
      <c r="J10" s="150"/>
      <c r="K10" s="150"/>
      <c r="L10" s="150"/>
      <c r="M10" s="150"/>
      <c r="N10" s="150"/>
      <c r="O10" s="150"/>
      <c r="P10" s="150"/>
      <c r="Q10" s="150"/>
      <c r="R10" s="150"/>
      <c r="S10" s="150"/>
      <c r="T10" s="150"/>
      <c r="U10" s="150"/>
      <c r="V10" s="150"/>
      <c r="W10" s="15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274</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18.75"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18.75"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18"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x14ac:dyDescent="0.5">
      <c r="B21" s="105"/>
      <c r="C21" s="106"/>
      <c r="D21" s="106"/>
      <c r="E21" s="106"/>
      <c r="F21" s="106"/>
      <c r="G21" s="106"/>
      <c r="H21" s="106"/>
      <c r="I21" s="106"/>
      <c r="J21" s="106"/>
      <c r="K21" s="106"/>
      <c r="L21" s="106"/>
      <c r="M21" s="107"/>
      <c r="N21" s="107"/>
      <c r="O21" s="107"/>
      <c r="P21" s="107"/>
      <c r="Q21" s="109"/>
      <c r="R21" s="109"/>
      <c r="S21" s="33"/>
      <c r="T21" s="33"/>
      <c r="U21" s="33"/>
      <c r="V21" s="33"/>
      <c r="W21" s="34"/>
    </row>
    <row r="22" spans="2:27" x14ac:dyDescent="0.5">
      <c r="B22" s="105"/>
      <c r="C22" s="106"/>
      <c r="D22" s="106"/>
      <c r="E22" s="106"/>
      <c r="F22" s="106"/>
      <c r="G22" s="106"/>
      <c r="H22" s="106"/>
      <c r="I22" s="106"/>
      <c r="J22" s="106"/>
      <c r="K22" s="106"/>
      <c r="L22" s="106"/>
      <c r="M22" s="107"/>
      <c r="N22" s="107"/>
      <c r="O22" s="107"/>
      <c r="P22" s="107"/>
      <c r="Q22" s="109"/>
      <c r="R22" s="109"/>
      <c r="S22" s="33"/>
      <c r="T22" s="33"/>
      <c r="U22" s="33"/>
      <c r="V22" s="33"/>
      <c r="W22" s="34"/>
    </row>
    <row r="23" spans="2:27" ht="18" thickBot="1" x14ac:dyDescent="0.55000000000000004">
      <c r="B23" s="105"/>
      <c r="C23" s="106"/>
      <c r="D23" s="106"/>
      <c r="E23" s="106"/>
      <c r="F23" s="106"/>
      <c r="G23" s="106"/>
      <c r="H23" s="106"/>
      <c r="I23" s="106"/>
      <c r="J23" s="106"/>
      <c r="K23" s="106"/>
      <c r="L23" s="106"/>
      <c r="M23" s="107"/>
      <c r="N23" s="107"/>
      <c r="O23" s="107"/>
      <c r="P23" s="107"/>
      <c r="Q23" s="109"/>
      <c r="R23" s="109"/>
      <c r="S23" s="33"/>
      <c r="T23" s="33"/>
      <c r="U23" s="33"/>
      <c r="V23" s="33"/>
      <c r="W23" s="34"/>
    </row>
    <row r="24" spans="2:27" ht="18.75"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36"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35.25"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18" thickBot="1" x14ac:dyDescent="0.55000000000000004">
      <c r="B27" s="98" t="s">
        <v>67</v>
      </c>
      <c r="C27" s="99"/>
      <c r="D27" s="99"/>
      <c r="E27" s="53" t="s">
        <v>273</v>
      </c>
      <c r="F27" s="53"/>
      <c r="G27" s="53"/>
      <c r="H27" s="40"/>
      <c r="I27" s="40"/>
      <c r="J27" s="40"/>
      <c r="K27" s="40"/>
      <c r="L27" s="40"/>
      <c r="M27" s="40"/>
      <c r="N27" s="40"/>
      <c r="O27" s="40"/>
      <c r="P27" s="41"/>
      <c r="Q27" s="41"/>
      <c r="R27" s="42">
        <v>7.52</v>
      </c>
      <c r="S27" s="43" t="s">
        <v>11</v>
      </c>
      <c r="T27" s="41"/>
      <c r="U27" s="43">
        <v>1.67</v>
      </c>
      <c r="V27" s="41"/>
      <c r="W27" s="44">
        <f>+IF(ISERR(U27/R27*100),"N/A",ROUND(U27/R27*100,2))</f>
        <v>22.21</v>
      </c>
    </row>
    <row r="28" spans="2:27" ht="18" thickBot="1" x14ac:dyDescent="0.55000000000000004">
      <c r="B28" s="100" t="s">
        <v>71</v>
      </c>
      <c r="C28" s="101"/>
      <c r="D28" s="101"/>
      <c r="E28" s="54" t="s">
        <v>273</v>
      </c>
      <c r="F28" s="54"/>
      <c r="G28" s="54"/>
      <c r="H28" s="46"/>
      <c r="I28" s="46"/>
      <c r="J28" s="46"/>
      <c r="K28" s="46"/>
      <c r="L28" s="46"/>
      <c r="M28" s="46"/>
      <c r="N28" s="46"/>
      <c r="O28" s="46"/>
      <c r="P28" s="47"/>
      <c r="Q28" s="47"/>
      <c r="R28" s="48">
        <v>7.52</v>
      </c>
      <c r="S28" s="49">
        <v>1.67</v>
      </c>
      <c r="T28" s="50">
        <f>+IF(ISERR(S28/R28*100),"N/A",ROUND(S28/R28*100,2))</f>
        <v>22.21</v>
      </c>
      <c r="U28" s="49">
        <v>1.67</v>
      </c>
      <c r="V28" s="50">
        <f>U28/S28*100</f>
        <v>100</v>
      </c>
      <c r="W28" s="51">
        <f>+IF(ISERR(U28/R28*100),"N/A",ROUND(U28/R28*100,2))</f>
        <v>22.21</v>
      </c>
    </row>
    <row r="29" spans="2:27" ht="18.75" thickTop="1" thickBot="1" x14ac:dyDescent="0.55000000000000004">
      <c r="B29" s="10" t="s">
        <v>73</v>
      </c>
      <c r="C29" s="11"/>
      <c r="D29" s="11"/>
      <c r="E29" s="11"/>
      <c r="F29" s="11"/>
      <c r="G29" s="11"/>
      <c r="H29" s="12"/>
      <c r="I29" s="12"/>
      <c r="J29" s="12"/>
      <c r="K29" s="12"/>
      <c r="L29" s="12"/>
      <c r="M29" s="12"/>
      <c r="N29" s="12"/>
      <c r="O29" s="12"/>
      <c r="P29" s="12"/>
      <c r="Q29" s="12"/>
      <c r="R29" s="12"/>
      <c r="S29" s="12"/>
      <c r="T29" s="12"/>
      <c r="U29" s="12"/>
      <c r="V29" s="12"/>
      <c r="W29" s="13"/>
    </row>
    <row r="30" spans="2:27" ht="67.900000000000006" customHeight="1" thickTop="1" x14ac:dyDescent="0.5">
      <c r="B30" s="83" t="s">
        <v>284</v>
      </c>
      <c r="C30" s="84"/>
      <c r="D30" s="84"/>
      <c r="E30" s="84"/>
      <c r="F30" s="84"/>
      <c r="G30" s="84"/>
      <c r="H30" s="84"/>
      <c r="I30" s="84"/>
      <c r="J30" s="84"/>
      <c r="K30" s="84"/>
      <c r="L30" s="84"/>
      <c r="M30" s="84"/>
      <c r="N30" s="84"/>
      <c r="O30" s="84"/>
      <c r="P30" s="84"/>
      <c r="Q30" s="84"/>
      <c r="R30" s="84"/>
      <c r="S30" s="84"/>
      <c r="T30" s="84"/>
      <c r="U30" s="84"/>
      <c r="V30" s="84"/>
      <c r="W30" s="85"/>
    </row>
    <row r="31" spans="2:27" ht="72"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1.9" customHeight="1" thickTop="1" x14ac:dyDescent="0.5">
      <c r="B32" s="83" t="s">
        <v>271</v>
      </c>
      <c r="C32" s="84"/>
      <c r="D32" s="84"/>
      <c r="E32" s="84"/>
      <c r="F32" s="84"/>
      <c r="G32" s="84"/>
      <c r="H32" s="84"/>
      <c r="I32" s="84"/>
      <c r="J32" s="84"/>
      <c r="K32" s="84"/>
      <c r="L32" s="84"/>
      <c r="M32" s="84"/>
      <c r="N32" s="84"/>
      <c r="O32" s="84"/>
      <c r="P32" s="84"/>
      <c r="Q32" s="84"/>
      <c r="R32" s="84"/>
      <c r="S32" s="84"/>
      <c r="T32" s="84"/>
      <c r="U32" s="84"/>
      <c r="V32" s="84"/>
      <c r="W32" s="85"/>
    </row>
    <row r="33" spans="2:23" ht="21.75"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31.9" customHeight="1" thickTop="1" x14ac:dyDescent="0.5">
      <c r="B34" s="83" t="s">
        <v>270</v>
      </c>
      <c r="C34" s="84"/>
      <c r="D34" s="84"/>
      <c r="E34" s="84"/>
      <c r="F34" s="84"/>
      <c r="G34" s="84"/>
      <c r="H34" s="84"/>
      <c r="I34" s="84"/>
      <c r="J34" s="84"/>
      <c r="K34" s="84"/>
      <c r="L34" s="84"/>
      <c r="M34" s="84"/>
      <c r="N34" s="84"/>
      <c r="O34" s="84"/>
      <c r="P34" s="84"/>
      <c r="Q34" s="84"/>
      <c r="R34" s="84"/>
      <c r="S34" s="84"/>
      <c r="T34" s="84"/>
      <c r="U34" s="84"/>
      <c r="V34" s="84"/>
      <c r="W34" s="85"/>
    </row>
    <row r="35" spans="2:23" ht="22.5" customHeight="1" thickBot="1" x14ac:dyDescent="0.55000000000000004">
      <c r="B35" s="86"/>
      <c r="C35" s="87"/>
      <c r="D35" s="87"/>
      <c r="E35" s="87"/>
      <c r="F35" s="87"/>
      <c r="G35" s="87"/>
      <c r="H35" s="87"/>
      <c r="I35" s="87"/>
      <c r="J35" s="87"/>
      <c r="K35" s="87"/>
      <c r="L35" s="87"/>
      <c r="M35" s="87"/>
      <c r="N35" s="87"/>
      <c r="O35" s="87"/>
      <c r="P35" s="87"/>
      <c r="Q35" s="87"/>
      <c r="R35" s="87"/>
      <c r="S35" s="87"/>
      <c r="T35" s="87"/>
      <c r="U35" s="87"/>
      <c r="V35" s="87"/>
      <c r="W35" s="88"/>
    </row>
  </sheetData>
  <mergeCells count="59">
    <mergeCell ref="B34:W35"/>
    <mergeCell ref="B25:Q26"/>
    <mergeCell ref="S25:T25"/>
    <mergeCell ref="V25:W25"/>
    <mergeCell ref="B27:D27"/>
    <mergeCell ref="B28:D28"/>
    <mergeCell ref="B30:W31"/>
    <mergeCell ref="S19:S20"/>
    <mergeCell ref="B23:L23"/>
    <mergeCell ref="M23:N23"/>
    <mergeCell ref="O23:P23"/>
    <mergeCell ref="Q23:R23"/>
    <mergeCell ref="B32:W33"/>
    <mergeCell ref="Q19:R20"/>
    <mergeCell ref="B21:L21"/>
    <mergeCell ref="M21:N21"/>
    <mergeCell ref="O21:P21"/>
    <mergeCell ref="Q21:R21"/>
    <mergeCell ref="B22:L22"/>
    <mergeCell ref="T14:W14"/>
    <mergeCell ref="M22:N22"/>
    <mergeCell ref="O22:P22"/>
    <mergeCell ref="Q22:R22"/>
    <mergeCell ref="C16:W16"/>
    <mergeCell ref="B18:T18"/>
    <mergeCell ref="U18:W18"/>
    <mergeCell ref="B19:L20"/>
    <mergeCell ref="M19:N20"/>
    <mergeCell ref="O19:P20"/>
    <mergeCell ref="C5:W5"/>
    <mergeCell ref="T15:W15"/>
    <mergeCell ref="D8:H8"/>
    <mergeCell ref="P8:W8"/>
    <mergeCell ref="C9:W9"/>
    <mergeCell ref="C10:W10"/>
    <mergeCell ref="B13:I13"/>
    <mergeCell ref="K13:Q13"/>
    <mergeCell ref="S13:W13"/>
    <mergeCell ref="C14:I14"/>
    <mergeCell ref="J6:K6"/>
    <mergeCell ref="L6:M6"/>
    <mergeCell ref="N6:W6"/>
    <mergeCell ref="D7:H7"/>
    <mergeCell ref="O7:W7"/>
    <mergeCell ref="T19:T20"/>
    <mergeCell ref="U19:U20"/>
    <mergeCell ref="V19:V20"/>
    <mergeCell ref="W19:W20"/>
    <mergeCell ref="L14:Q14"/>
    <mergeCell ref="C15:I15"/>
    <mergeCell ref="L15:Q15"/>
    <mergeCell ref="A1:P1"/>
    <mergeCell ref="B2:W2"/>
    <mergeCell ref="D4:H4"/>
    <mergeCell ref="J4:K4"/>
    <mergeCell ref="M4:Q4"/>
    <mergeCell ref="S4:U4"/>
    <mergeCell ref="V4:W4"/>
    <mergeCell ref="D6:H6"/>
  </mergeCells>
  <printOptions horizontalCentered="1"/>
  <pageMargins left="0.78740157480314965" right="0.78740157480314965" top="0.98425196850393704" bottom="0.98425196850393704" header="0.31496062992125984" footer="0.31496062992125984"/>
  <pageSetup paperSize="119"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opLeftCell="A22" zoomScale="75" zoomScaleNormal="75" zoomScaleSheetLayoutView="70" workbookViewId="0">
      <selection activeCell="B32" sqref="B32:W33"/>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259</v>
      </c>
      <c r="D4" s="137" t="s">
        <v>258</v>
      </c>
      <c r="E4" s="137"/>
      <c r="F4" s="137"/>
      <c r="G4" s="137"/>
      <c r="H4" s="138"/>
      <c r="I4" s="17"/>
      <c r="J4" s="139" t="s">
        <v>6</v>
      </c>
      <c r="K4" s="137"/>
      <c r="L4" s="16" t="s">
        <v>305</v>
      </c>
      <c r="M4" s="140" t="s">
        <v>304</v>
      </c>
      <c r="N4" s="140"/>
      <c r="O4" s="140"/>
      <c r="P4" s="140"/>
      <c r="Q4" s="141"/>
      <c r="R4" s="18"/>
      <c r="S4" s="142" t="s">
        <v>9</v>
      </c>
      <c r="T4" s="143"/>
      <c r="U4" s="143"/>
      <c r="V4" s="144" t="s">
        <v>303</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6" customHeight="1" thickBot="1" x14ac:dyDescent="0.55000000000000004">
      <c r="B6" s="19" t="s">
        <v>12</v>
      </c>
      <c r="C6" s="20" t="s">
        <v>277</v>
      </c>
      <c r="D6" s="126" t="s">
        <v>276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302</v>
      </c>
      <c r="K8" s="25" t="s">
        <v>302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25.25" customHeight="1" thickTop="1" thickBot="1" x14ac:dyDescent="0.55000000000000004">
      <c r="B10" s="26" t="s">
        <v>20</v>
      </c>
      <c r="C10" s="130" t="s">
        <v>301</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274</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300</v>
      </c>
      <c r="C21" s="106"/>
      <c r="D21" s="106"/>
      <c r="E21" s="106"/>
      <c r="F21" s="106"/>
      <c r="G21" s="106"/>
      <c r="H21" s="106"/>
      <c r="I21" s="106"/>
      <c r="J21" s="106"/>
      <c r="K21" s="106"/>
      <c r="L21" s="106"/>
      <c r="M21" s="107" t="s">
        <v>277</v>
      </c>
      <c r="N21" s="107"/>
      <c r="O21" s="107" t="s">
        <v>299</v>
      </c>
      <c r="P21" s="107"/>
      <c r="Q21" s="109" t="s">
        <v>49</v>
      </c>
      <c r="R21" s="109"/>
      <c r="S21" s="33" t="s">
        <v>184</v>
      </c>
      <c r="T21" s="33" t="s">
        <v>79</v>
      </c>
      <c r="U21" s="33" t="s">
        <v>79</v>
      </c>
      <c r="V21" s="33" t="str">
        <f>+IF(ISERR(U21/T21*100),"N/A",ROUND(U21/T21*100,2))</f>
        <v>N/A</v>
      </c>
      <c r="W21" s="34">
        <f>+IF(ISERR(U21/S21*100),"N/A",ROUND(U21/S21*100,2))</f>
        <v>0</v>
      </c>
    </row>
    <row r="22" spans="2:27" ht="56.25" customHeight="1" x14ac:dyDescent="0.5">
      <c r="B22" s="105" t="s">
        <v>298</v>
      </c>
      <c r="C22" s="106"/>
      <c r="D22" s="106"/>
      <c r="E22" s="106"/>
      <c r="F22" s="106"/>
      <c r="G22" s="106"/>
      <c r="H22" s="106"/>
      <c r="I22" s="106"/>
      <c r="J22" s="106"/>
      <c r="K22" s="106"/>
      <c r="L22" s="106"/>
      <c r="M22" s="107" t="s">
        <v>277</v>
      </c>
      <c r="N22" s="107"/>
      <c r="O22" s="107" t="s">
        <v>297</v>
      </c>
      <c r="P22" s="107"/>
      <c r="Q22" s="109" t="s">
        <v>49</v>
      </c>
      <c r="R22" s="109"/>
      <c r="S22" s="33" t="s">
        <v>296</v>
      </c>
      <c r="T22" s="33" t="s">
        <v>79</v>
      </c>
      <c r="U22" s="33" t="s">
        <v>79</v>
      </c>
      <c r="V22" s="33" t="str">
        <f>+IF(ISERR(U22/T22*100),"N/A",ROUND(U22/T22*100,2))</f>
        <v>N/A</v>
      </c>
      <c r="W22" s="34">
        <f>+IF(ISERR(U22/S22*100),"N/A",ROUND(U22/S22*100,2))</f>
        <v>0</v>
      </c>
    </row>
    <row r="23" spans="2:27" ht="56.25" customHeight="1" thickBot="1" x14ac:dyDescent="0.55000000000000004">
      <c r="B23" s="105" t="s">
        <v>295</v>
      </c>
      <c r="C23" s="106"/>
      <c r="D23" s="106"/>
      <c r="E23" s="106"/>
      <c r="F23" s="106"/>
      <c r="G23" s="106"/>
      <c r="H23" s="106"/>
      <c r="I23" s="106"/>
      <c r="J23" s="106"/>
      <c r="K23" s="106"/>
      <c r="L23" s="106"/>
      <c r="M23" s="107" t="s">
        <v>277</v>
      </c>
      <c r="N23" s="107"/>
      <c r="O23" s="107" t="s">
        <v>185</v>
      </c>
      <c r="P23" s="107"/>
      <c r="Q23" s="109" t="s">
        <v>49</v>
      </c>
      <c r="R23" s="109"/>
      <c r="S23" s="33" t="s">
        <v>294</v>
      </c>
      <c r="T23" s="33" t="s">
        <v>79</v>
      </c>
      <c r="U23" s="33" t="s">
        <v>293</v>
      </c>
      <c r="V23" s="33" t="str">
        <f>+IF(ISERR(U23/T23*100),"N/A",ROUND(U23/T23*100,2))</f>
        <v>N/A</v>
      </c>
      <c r="W23" s="34">
        <f>+IF(ISERR(U23/S23*100),"N/A",ROUND(U23/S23*100,2))</f>
        <v>80.42</v>
      </c>
    </row>
    <row r="24" spans="2:27" ht="21.75" customHeight="1"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37.9" customHeight="1"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37.9" customHeight="1"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23.25" customHeight="1" thickBot="1" x14ac:dyDescent="0.55000000000000004">
      <c r="B27" s="98" t="s">
        <v>67</v>
      </c>
      <c r="C27" s="99"/>
      <c r="D27" s="99"/>
      <c r="E27" s="53" t="s">
        <v>273</v>
      </c>
      <c r="F27" s="53"/>
      <c r="G27" s="53"/>
      <c r="H27" s="40"/>
      <c r="I27" s="40"/>
      <c r="J27" s="40"/>
      <c r="K27" s="40"/>
      <c r="L27" s="40"/>
      <c r="M27" s="40"/>
      <c r="N27" s="40"/>
      <c r="O27" s="40"/>
      <c r="P27" s="41"/>
      <c r="Q27" s="41"/>
      <c r="R27" s="42" t="s">
        <v>292</v>
      </c>
      <c r="S27" s="43" t="s">
        <v>11</v>
      </c>
      <c r="T27" s="41"/>
      <c r="U27" s="43" t="s">
        <v>290</v>
      </c>
      <c r="V27" s="41"/>
      <c r="W27" s="44">
        <f>+IF(ISERR(U27/R27*100),"N/A",ROUND(U27/R27*100,2))</f>
        <v>9.1999999999999993</v>
      </c>
    </row>
    <row r="28" spans="2:27" ht="26.25" customHeight="1" thickBot="1" x14ac:dyDescent="0.55000000000000004">
      <c r="B28" s="100" t="s">
        <v>71</v>
      </c>
      <c r="C28" s="101"/>
      <c r="D28" s="101"/>
      <c r="E28" s="54" t="s">
        <v>273</v>
      </c>
      <c r="F28" s="54"/>
      <c r="G28" s="54"/>
      <c r="H28" s="46"/>
      <c r="I28" s="46"/>
      <c r="J28" s="46"/>
      <c r="K28" s="46"/>
      <c r="L28" s="46"/>
      <c r="M28" s="46"/>
      <c r="N28" s="46"/>
      <c r="O28" s="46"/>
      <c r="P28" s="47"/>
      <c r="Q28" s="47"/>
      <c r="R28" s="48" t="s">
        <v>292</v>
      </c>
      <c r="S28" s="49" t="s">
        <v>291</v>
      </c>
      <c r="T28" s="50">
        <f>+IF(ISERR(S28/R28*100),"N/A",ROUND(S28/R28*100,2))</f>
        <v>11.92</v>
      </c>
      <c r="U28" s="49" t="s">
        <v>290</v>
      </c>
      <c r="V28" s="50">
        <f>+IF(ISERR(U28/S28*100),"N/A",ROUND(U28/S28*100,2))</f>
        <v>77.23</v>
      </c>
      <c r="W28" s="51">
        <f>+IF(ISERR(U28/R28*100),"N/A",ROUND(U28/R28*100,2))</f>
        <v>9.1999999999999993</v>
      </c>
    </row>
    <row r="29" spans="2:27" ht="22.5" customHeight="1" thickTop="1" thickBot="1" x14ac:dyDescent="0.55000000000000004">
      <c r="B29" s="10" t="s">
        <v>73</v>
      </c>
      <c r="C29" s="11"/>
      <c r="D29" s="11"/>
      <c r="E29" s="11"/>
      <c r="F29" s="11"/>
      <c r="G29" s="11"/>
      <c r="H29" s="12"/>
      <c r="I29" s="12"/>
      <c r="J29" s="12"/>
      <c r="K29" s="12"/>
      <c r="L29" s="12"/>
      <c r="M29" s="12"/>
      <c r="N29" s="12"/>
      <c r="O29" s="12"/>
      <c r="P29" s="12"/>
      <c r="Q29" s="12"/>
      <c r="R29" s="12"/>
      <c r="S29" s="12"/>
      <c r="T29" s="12"/>
      <c r="U29" s="12"/>
      <c r="V29" s="12"/>
      <c r="W29" s="13"/>
    </row>
    <row r="30" spans="2:27" ht="34.9" customHeight="1" thickTop="1" x14ac:dyDescent="0.5">
      <c r="B30" s="83" t="s">
        <v>289</v>
      </c>
      <c r="C30" s="84"/>
      <c r="D30" s="84"/>
      <c r="E30" s="84"/>
      <c r="F30" s="84"/>
      <c r="G30" s="84"/>
      <c r="H30" s="84"/>
      <c r="I30" s="84"/>
      <c r="J30" s="84"/>
      <c r="K30" s="84"/>
      <c r="L30" s="84"/>
      <c r="M30" s="84"/>
      <c r="N30" s="84"/>
      <c r="O30" s="84"/>
      <c r="P30" s="84"/>
      <c r="Q30" s="84"/>
      <c r="R30" s="84"/>
      <c r="S30" s="84"/>
      <c r="T30" s="84"/>
      <c r="U30" s="84"/>
      <c r="V30" s="84"/>
      <c r="W30" s="85"/>
    </row>
    <row r="31" spans="2:27" ht="34.9"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52.15" customHeight="1" thickTop="1" x14ac:dyDescent="0.5">
      <c r="B32" s="83" t="s">
        <v>288</v>
      </c>
      <c r="C32" s="84"/>
      <c r="D32" s="84"/>
      <c r="E32" s="84"/>
      <c r="F32" s="84"/>
      <c r="G32" s="84"/>
      <c r="H32" s="84"/>
      <c r="I32" s="84"/>
      <c r="J32" s="84"/>
      <c r="K32" s="84"/>
      <c r="L32" s="84"/>
      <c r="M32" s="84"/>
      <c r="N32" s="84"/>
      <c r="O32" s="84"/>
      <c r="P32" s="84"/>
      <c r="Q32" s="84"/>
      <c r="R32" s="84"/>
      <c r="S32" s="84"/>
      <c r="T32" s="84"/>
      <c r="U32" s="84"/>
      <c r="V32" s="84"/>
      <c r="W32" s="85"/>
    </row>
    <row r="33" spans="2:23" ht="52.15"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37.5" customHeight="1" thickTop="1" x14ac:dyDescent="0.5">
      <c r="B34" s="83" t="s">
        <v>270</v>
      </c>
      <c r="C34" s="84"/>
      <c r="D34" s="84"/>
      <c r="E34" s="84"/>
      <c r="F34" s="84"/>
      <c r="G34" s="84"/>
      <c r="H34" s="84"/>
      <c r="I34" s="84"/>
      <c r="J34" s="84"/>
      <c r="K34" s="84"/>
      <c r="L34" s="84"/>
      <c r="M34" s="84"/>
      <c r="N34" s="84"/>
      <c r="O34" s="84"/>
      <c r="P34" s="84"/>
      <c r="Q34" s="84"/>
      <c r="R34" s="84"/>
      <c r="S34" s="84"/>
      <c r="T34" s="84"/>
      <c r="U34" s="84"/>
      <c r="V34" s="84"/>
      <c r="W34" s="85"/>
    </row>
    <row r="35" spans="2:23" ht="18" thickBot="1" x14ac:dyDescent="0.55000000000000004">
      <c r="B35" s="86"/>
      <c r="C35" s="87"/>
      <c r="D35" s="87"/>
      <c r="E35" s="87"/>
      <c r="F35" s="87"/>
      <c r="G35" s="87"/>
      <c r="H35" s="87"/>
      <c r="I35" s="87"/>
      <c r="J35" s="87"/>
      <c r="K35" s="87"/>
      <c r="L35" s="87"/>
      <c r="M35" s="87"/>
      <c r="N35" s="87"/>
      <c r="O35" s="87"/>
      <c r="P35" s="87"/>
      <c r="Q35" s="87"/>
      <c r="R35" s="87"/>
      <c r="S35" s="87"/>
      <c r="T35" s="87"/>
      <c r="U35" s="87"/>
      <c r="V35" s="87"/>
      <c r="W35" s="88"/>
    </row>
  </sheetData>
  <mergeCells count="59">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opLeftCell="A19"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259</v>
      </c>
      <c r="D4" s="137" t="s">
        <v>258</v>
      </c>
      <c r="E4" s="137"/>
      <c r="F4" s="137"/>
      <c r="G4" s="137"/>
      <c r="H4" s="138"/>
      <c r="I4" s="17"/>
      <c r="J4" s="139" t="s">
        <v>6</v>
      </c>
      <c r="K4" s="137"/>
      <c r="L4" s="16" t="s">
        <v>318</v>
      </c>
      <c r="M4" s="140" t="s">
        <v>317</v>
      </c>
      <c r="N4" s="140"/>
      <c r="O4" s="140"/>
      <c r="P4" s="140"/>
      <c r="Q4" s="141"/>
      <c r="R4" s="18"/>
      <c r="S4" s="142" t="s">
        <v>9</v>
      </c>
      <c r="T4" s="143"/>
      <c r="U4" s="143"/>
      <c r="V4" s="144" t="s">
        <v>309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8.450000000000003" customHeight="1" thickBot="1" x14ac:dyDescent="0.55000000000000004">
      <c r="B6" s="19" t="s">
        <v>12</v>
      </c>
      <c r="C6" s="20" t="s">
        <v>277</v>
      </c>
      <c r="D6" s="126" t="s">
        <v>276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91.5" customHeight="1" thickTop="1" thickBot="1" x14ac:dyDescent="0.55000000000000004">
      <c r="B10" s="26" t="s">
        <v>20</v>
      </c>
      <c r="C10" s="130" t="s">
        <v>316</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274</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315</v>
      </c>
      <c r="C21" s="106"/>
      <c r="D21" s="106"/>
      <c r="E21" s="106"/>
      <c r="F21" s="106"/>
      <c r="G21" s="106"/>
      <c r="H21" s="106"/>
      <c r="I21" s="106"/>
      <c r="J21" s="106"/>
      <c r="K21" s="106"/>
      <c r="L21" s="106"/>
      <c r="M21" s="107" t="s">
        <v>277</v>
      </c>
      <c r="N21" s="107"/>
      <c r="O21" s="107" t="s">
        <v>314</v>
      </c>
      <c r="P21" s="107"/>
      <c r="Q21" s="109" t="s">
        <v>49</v>
      </c>
      <c r="R21" s="109"/>
      <c r="S21" s="33" t="s">
        <v>313</v>
      </c>
      <c r="T21" s="33" t="s">
        <v>79</v>
      </c>
      <c r="U21" s="33" t="s">
        <v>79</v>
      </c>
      <c r="V21" s="33" t="str">
        <f>+IF(ISERR(U21/T21*100),"N/A",ROUND(U21/T21*100,2))</f>
        <v>N/A</v>
      </c>
      <c r="W21" s="34">
        <f>+IF(ISERR(U21/S21*100),"N/A",ROUND(U21/S21*100,2))</f>
        <v>0</v>
      </c>
    </row>
    <row r="22" spans="2:27" ht="56.25" customHeight="1" thickBot="1" x14ac:dyDescent="0.55000000000000004">
      <c r="B22" s="105" t="s">
        <v>312</v>
      </c>
      <c r="C22" s="106"/>
      <c r="D22" s="106"/>
      <c r="E22" s="106"/>
      <c r="F22" s="106"/>
      <c r="G22" s="106"/>
      <c r="H22" s="106"/>
      <c r="I22" s="106"/>
      <c r="J22" s="106"/>
      <c r="K22" s="106"/>
      <c r="L22" s="106"/>
      <c r="M22" s="107" t="s">
        <v>277</v>
      </c>
      <c r="N22" s="107"/>
      <c r="O22" s="107" t="s">
        <v>311</v>
      </c>
      <c r="P22" s="107"/>
      <c r="Q22" s="109" t="s">
        <v>49</v>
      </c>
      <c r="R22" s="109"/>
      <c r="S22" s="33" t="s">
        <v>310</v>
      </c>
      <c r="T22" s="33" t="s">
        <v>79</v>
      </c>
      <c r="U22" s="33" t="s">
        <v>79</v>
      </c>
      <c r="V22" s="33" t="str">
        <f>+IF(ISERR(U22/T22*100),"N/A",ROUND(U22/T22*100,2))</f>
        <v>N/A</v>
      </c>
      <c r="W22" s="34">
        <f>+IF(ISERR(U22/S22*100),"N/A",ROUND(U22/S22*100,2))</f>
        <v>0</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36"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52" t="s">
        <v>62</v>
      </c>
      <c r="V24" s="96" t="s">
        <v>63</v>
      </c>
      <c r="W24" s="97"/>
    </row>
    <row r="25" spans="2:27" ht="36" customHeight="1" thickBot="1" x14ac:dyDescent="0.55000000000000004">
      <c r="B25" s="92"/>
      <c r="C25" s="93"/>
      <c r="D25" s="93"/>
      <c r="E25" s="93"/>
      <c r="F25" s="93"/>
      <c r="G25" s="93"/>
      <c r="H25" s="93"/>
      <c r="I25" s="93"/>
      <c r="J25" s="93"/>
      <c r="K25" s="93"/>
      <c r="L25" s="93"/>
      <c r="M25" s="93"/>
      <c r="N25" s="93"/>
      <c r="O25" s="93"/>
      <c r="P25" s="93"/>
      <c r="Q25" s="94"/>
      <c r="R25" s="55" t="s">
        <v>64</v>
      </c>
      <c r="S25" s="55" t="s">
        <v>64</v>
      </c>
      <c r="T25" s="55" t="s">
        <v>65</v>
      </c>
      <c r="U25" s="55" t="s">
        <v>64</v>
      </c>
      <c r="V25" s="55" t="s">
        <v>66</v>
      </c>
      <c r="W25" s="31" t="s">
        <v>58</v>
      </c>
      <c r="Y25" s="35"/>
    </row>
    <row r="26" spans="2:27" ht="23.25" customHeight="1" thickBot="1" x14ac:dyDescent="0.55000000000000004">
      <c r="B26" s="98" t="s">
        <v>67</v>
      </c>
      <c r="C26" s="99"/>
      <c r="D26" s="99"/>
      <c r="E26" s="53" t="s">
        <v>273</v>
      </c>
      <c r="F26" s="53"/>
      <c r="G26" s="53"/>
      <c r="H26" s="40"/>
      <c r="I26" s="40"/>
      <c r="J26" s="40"/>
      <c r="K26" s="40"/>
      <c r="L26" s="40"/>
      <c r="M26" s="40"/>
      <c r="N26" s="40"/>
      <c r="O26" s="40"/>
      <c r="P26" s="41"/>
      <c r="Q26" s="41"/>
      <c r="R26" s="42" t="s">
        <v>309</v>
      </c>
      <c r="S26" s="43" t="s">
        <v>11</v>
      </c>
      <c r="T26" s="41"/>
      <c r="U26" s="43" t="s">
        <v>307</v>
      </c>
      <c r="V26" s="41"/>
      <c r="W26" s="44">
        <f>+IF(ISERR(U26/R26*100),"N/A",ROUND(U26/R26*100,2))</f>
        <v>0.22</v>
      </c>
    </row>
    <row r="27" spans="2:27" ht="26.25" customHeight="1" thickBot="1" x14ac:dyDescent="0.55000000000000004">
      <c r="B27" s="100" t="s">
        <v>71</v>
      </c>
      <c r="C27" s="101"/>
      <c r="D27" s="101"/>
      <c r="E27" s="54" t="s">
        <v>273</v>
      </c>
      <c r="F27" s="54"/>
      <c r="G27" s="54"/>
      <c r="H27" s="46"/>
      <c r="I27" s="46"/>
      <c r="J27" s="46"/>
      <c r="K27" s="46"/>
      <c r="L27" s="46"/>
      <c r="M27" s="46"/>
      <c r="N27" s="46"/>
      <c r="O27" s="46"/>
      <c r="P27" s="47"/>
      <c r="Q27" s="47"/>
      <c r="R27" s="48" t="s">
        <v>309</v>
      </c>
      <c r="S27" s="49" t="s">
        <v>308</v>
      </c>
      <c r="T27" s="50">
        <f>+IF(ISERR(S27/R27*100),"N/A",ROUND(S27/R27*100,2))</f>
        <v>0.79</v>
      </c>
      <c r="U27" s="49" t="s">
        <v>307</v>
      </c>
      <c r="V27" s="50">
        <f>+IF(ISERR(U27/S27*100),"N/A",ROUND(U27/S27*100,2))</f>
        <v>28.15</v>
      </c>
      <c r="W27" s="51">
        <f>+IF(ISERR(U27/R27*100),"N/A",ROUND(U27/R27*100,2))</f>
        <v>0.22</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37.5" customHeight="1" thickTop="1" x14ac:dyDescent="0.5">
      <c r="B29" s="83" t="s">
        <v>306</v>
      </c>
      <c r="C29" s="84"/>
      <c r="D29" s="84"/>
      <c r="E29" s="84"/>
      <c r="F29" s="84"/>
      <c r="G29" s="84"/>
      <c r="H29" s="84"/>
      <c r="I29" s="84"/>
      <c r="J29" s="84"/>
      <c r="K29" s="84"/>
      <c r="L29" s="84"/>
      <c r="M29" s="84"/>
      <c r="N29" s="84"/>
      <c r="O29" s="84"/>
      <c r="P29" s="84"/>
      <c r="Q29" s="84"/>
      <c r="R29" s="84"/>
      <c r="S29" s="84"/>
      <c r="T29" s="84"/>
      <c r="U29" s="84"/>
      <c r="V29" s="84"/>
      <c r="W29" s="85"/>
    </row>
    <row r="30" spans="2:27" ht="30"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37.5" customHeight="1" thickTop="1" x14ac:dyDescent="0.5">
      <c r="B31" s="83" t="s">
        <v>271</v>
      </c>
      <c r="C31" s="84"/>
      <c r="D31" s="84"/>
      <c r="E31" s="84"/>
      <c r="F31" s="84"/>
      <c r="G31" s="84"/>
      <c r="H31" s="84"/>
      <c r="I31" s="84"/>
      <c r="J31" s="84"/>
      <c r="K31" s="84"/>
      <c r="L31" s="84"/>
      <c r="M31" s="84"/>
      <c r="N31" s="84"/>
      <c r="O31" s="84"/>
      <c r="P31" s="84"/>
      <c r="Q31" s="84"/>
      <c r="R31" s="84"/>
      <c r="S31" s="84"/>
      <c r="T31" s="84"/>
      <c r="U31" s="84"/>
      <c r="V31" s="84"/>
      <c r="W31" s="85"/>
    </row>
    <row r="32" spans="2:27" ht="21.6"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270</v>
      </c>
      <c r="C33" s="84"/>
      <c r="D33" s="84"/>
      <c r="E33" s="84"/>
      <c r="F33" s="84"/>
      <c r="G33" s="84"/>
      <c r="H33" s="84"/>
      <c r="I33" s="84"/>
      <c r="J33" s="84"/>
      <c r="K33" s="84"/>
      <c r="L33" s="84"/>
      <c r="M33" s="84"/>
      <c r="N33" s="84"/>
      <c r="O33" s="84"/>
      <c r="P33" s="84"/>
      <c r="Q33" s="84"/>
      <c r="R33" s="84"/>
      <c r="S33" s="84"/>
      <c r="T33" s="84"/>
      <c r="U33" s="84"/>
      <c r="V33" s="84"/>
      <c r="W33" s="85"/>
    </row>
    <row r="34" spans="2:23" ht="18"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C5:W5"/>
    <mergeCell ref="A1:P1"/>
    <mergeCell ref="B2:W2"/>
    <mergeCell ref="D4:H4"/>
    <mergeCell ref="J4:K4"/>
    <mergeCell ref="M4:Q4"/>
    <mergeCell ref="S4:U4"/>
    <mergeCell ref="V4:W4"/>
    <mergeCell ref="D7:H7"/>
    <mergeCell ref="O7:W7"/>
    <mergeCell ref="C9:W9"/>
    <mergeCell ref="C10:W10"/>
    <mergeCell ref="B13:I13"/>
    <mergeCell ref="K13:Q13"/>
    <mergeCell ref="S13:W13"/>
    <mergeCell ref="U18:W18"/>
    <mergeCell ref="C14:I14"/>
    <mergeCell ref="L14:Q14"/>
    <mergeCell ref="T14:W14"/>
    <mergeCell ref="D6:H6"/>
    <mergeCell ref="J6:K6"/>
    <mergeCell ref="L6:M6"/>
    <mergeCell ref="N6:W6"/>
    <mergeCell ref="D8:H8"/>
    <mergeCell ref="P8:W8"/>
    <mergeCell ref="M19:N20"/>
    <mergeCell ref="O19:P20"/>
    <mergeCell ref="Q19:R20"/>
    <mergeCell ref="S19:S20"/>
    <mergeCell ref="T19:T20"/>
    <mergeCell ref="C15:I15"/>
    <mergeCell ref="L15:Q15"/>
    <mergeCell ref="T15:W15"/>
    <mergeCell ref="C16:W16"/>
    <mergeCell ref="B18:T18"/>
    <mergeCell ref="B26:D26"/>
    <mergeCell ref="B27:D27"/>
    <mergeCell ref="U19:U20"/>
    <mergeCell ref="V19:V20"/>
    <mergeCell ref="W19:W20"/>
    <mergeCell ref="B21:L21"/>
    <mergeCell ref="M21:N21"/>
    <mergeCell ref="O21:P21"/>
    <mergeCell ref="Q21:R21"/>
    <mergeCell ref="B19:L20"/>
    <mergeCell ref="B29:W30"/>
    <mergeCell ref="B31:W32"/>
    <mergeCell ref="B33:W34"/>
    <mergeCell ref="B22:L22"/>
    <mergeCell ref="M22:N22"/>
    <mergeCell ref="O22:P22"/>
    <mergeCell ref="Q22:R22"/>
    <mergeCell ref="B24:Q25"/>
    <mergeCell ref="S24:T24"/>
    <mergeCell ref="V24:W2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25" zoomScale="75" zoomScaleNormal="75" zoomScaleSheetLayoutView="70" workbookViewId="0">
      <selection activeCell="B26" sqref="B26: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259</v>
      </c>
      <c r="D4" s="137" t="s">
        <v>258</v>
      </c>
      <c r="E4" s="137"/>
      <c r="F4" s="137"/>
      <c r="G4" s="137"/>
      <c r="H4" s="138"/>
      <c r="I4" s="17"/>
      <c r="J4" s="139" t="s">
        <v>6</v>
      </c>
      <c r="K4" s="137"/>
      <c r="L4" s="16" t="s">
        <v>339</v>
      </c>
      <c r="M4" s="140" t="s">
        <v>338</v>
      </c>
      <c r="N4" s="140"/>
      <c r="O4" s="140"/>
      <c r="P4" s="140"/>
      <c r="Q4" s="141"/>
      <c r="R4" s="18"/>
      <c r="S4" s="142" t="s">
        <v>9</v>
      </c>
      <c r="T4" s="143"/>
      <c r="U4" s="143"/>
      <c r="V4" s="144" t="s">
        <v>337</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0" customHeight="1" thickBot="1" x14ac:dyDescent="0.55000000000000004">
      <c r="B6" s="19" t="s">
        <v>12</v>
      </c>
      <c r="C6" s="20" t="s">
        <v>327</v>
      </c>
      <c r="D6" s="126" t="s">
        <v>336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3.150000000000006" customHeight="1" thickTop="1" thickBot="1" x14ac:dyDescent="0.55000000000000004">
      <c r="B10" s="26" t="s">
        <v>20</v>
      </c>
      <c r="C10" s="144" t="s">
        <v>11</v>
      </c>
      <c r="D10" s="144"/>
      <c r="E10" s="144"/>
      <c r="F10" s="144"/>
      <c r="G10" s="144"/>
      <c r="H10" s="144"/>
      <c r="I10" s="144"/>
      <c r="J10" s="144"/>
      <c r="K10" s="144"/>
      <c r="L10" s="144"/>
      <c r="M10" s="144"/>
      <c r="N10" s="144"/>
      <c r="O10" s="144"/>
      <c r="P10" s="144"/>
      <c r="Q10" s="144"/>
      <c r="R10" s="144"/>
      <c r="S10" s="144"/>
      <c r="T10" s="144"/>
      <c r="U10" s="144"/>
      <c r="V10" s="144"/>
      <c r="W10" s="145"/>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335</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334</v>
      </c>
      <c r="C21" s="106"/>
      <c r="D21" s="106"/>
      <c r="E21" s="106"/>
      <c r="F21" s="106"/>
      <c r="G21" s="106"/>
      <c r="H21" s="106"/>
      <c r="I21" s="106"/>
      <c r="J21" s="106"/>
      <c r="K21" s="106"/>
      <c r="L21" s="106"/>
      <c r="M21" s="107" t="s">
        <v>327</v>
      </c>
      <c r="N21" s="107"/>
      <c r="O21" s="107" t="s">
        <v>48</v>
      </c>
      <c r="P21" s="107"/>
      <c r="Q21" s="109" t="s">
        <v>49</v>
      </c>
      <c r="R21" s="109"/>
      <c r="S21" s="33" t="s">
        <v>333</v>
      </c>
      <c r="T21" s="33" t="s">
        <v>79</v>
      </c>
      <c r="U21" s="33" t="s">
        <v>79</v>
      </c>
      <c r="V21" s="33" t="str">
        <f>+IF(ISERR(U21/T21*100),"N/A",ROUND(U21/T21*100,2))</f>
        <v>N/A</v>
      </c>
      <c r="W21" s="34">
        <f>+IF(ISERR(U21/S21*100),"N/A",ROUND(U21/S21*100,2))</f>
        <v>0</v>
      </c>
    </row>
    <row r="22" spans="2:27" ht="56.25" customHeight="1" x14ac:dyDescent="0.5">
      <c r="B22" s="105" t="s">
        <v>332</v>
      </c>
      <c r="C22" s="106"/>
      <c r="D22" s="106"/>
      <c r="E22" s="106"/>
      <c r="F22" s="106"/>
      <c r="G22" s="106"/>
      <c r="H22" s="106"/>
      <c r="I22" s="106"/>
      <c r="J22" s="106"/>
      <c r="K22" s="106"/>
      <c r="L22" s="106"/>
      <c r="M22" s="107" t="s">
        <v>327</v>
      </c>
      <c r="N22" s="107"/>
      <c r="O22" s="107" t="s">
        <v>65</v>
      </c>
      <c r="P22" s="107"/>
      <c r="Q22" s="109" t="s">
        <v>58</v>
      </c>
      <c r="R22" s="109"/>
      <c r="S22" s="33" t="s">
        <v>59</v>
      </c>
      <c r="T22" s="33" t="s">
        <v>46</v>
      </c>
      <c r="U22" s="33" t="s">
        <v>46</v>
      </c>
      <c r="V22" s="33" t="str">
        <f>+IF(ISERR(U22/T22*100),"N/A",ROUND(U22/T22*100,2))</f>
        <v>N/A</v>
      </c>
      <c r="W22" s="34" t="str">
        <f>+IF(ISERR(U22/S22*100),"N/A",ROUND(U22/S22*100,2))</f>
        <v>N/A</v>
      </c>
    </row>
    <row r="23" spans="2:27" ht="56.25" customHeight="1" x14ac:dyDescent="0.5">
      <c r="B23" s="105" t="s">
        <v>331</v>
      </c>
      <c r="C23" s="106"/>
      <c r="D23" s="106"/>
      <c r="E23" s="106"/>
      <c r="F23" s="106"/>
      <c r="G23" s="106"/>
      <c r="H23" s="106"/>
      <c r="I23" s="106"/>
      <c r="J23" s="106"/>
      <c r="K23" s="106"/>
      <c r="L23" s="106"/>
      <c r="M23" s="107" t="s">
        <v>327</v>
      </c>
      <c r="N23" s="107"/>
      <c r="O23" s="107" t="s">
        <v>330</v>
      </c>
      <c r="P23" s="107"/>
      <c r="Q23" s="109" t="s">
        <v>49</v>
      </c>
      <c r="R23" s="109"/>
      <c r="S23" s="33" t="s">
        <v>329</v>
      </c>
      <c r="T23" s="33" t="s">
        <v>79</v>
      </c>
      <c r="U23" s="33" t="s">
        <v>79</v>
      </c>
      <c r="V23" s="33" t="str">
        <f>+IF(ISERR(U23/T23*100),"N/A",ROUND(U23/T23*100,2))</f>
        <v>N/A</v>
      </c>
      <c r="W23" s="34">
        <f>+IF(ISERR(U23/S23*100),"N/A",ROUND(U23/S23*100,2))</f>
        <v>0</v>
      </c>
    </row>
    <row r="24" spans="2:27" ht="56.25" customHeight="1" thickBot="1" x14ac:dyDescent="0.55000000000000004">
      <c r="B24" s="105" t="s">
        <v>328</v>
      </c>
      <c r="C24" s="106"/>
      <c r="D24" s="106"/>
      <c r="E24" s="106"/>
      <c r="F24" s="106"/>
      <c r="G24" s="106"/>
      <c r="H24" s="106"/>
      <c r="I24" s="106"/>
      <c r="J24" s="106"/>
      <c r="K24" s="106"/>
      <c r="L24" s="106"/>
      <c r="M24" s="107" t="s">
        <v>327</v>
      </c>
      <c r="N24" s="107"/>
      <c r="O24" s="107" t="s">
        <v>48</v>
      </c>
      <c r="P24" s="107"/>
      <c r="Q24" s="109" t="s">
        <v>44</v>
      </c>
      <c r="R24" s="109"/>
      <c r="S24" s="33" t="s">
        <v>326</v>
      </c>
      <c r="T24" s="33" t="s">
        <v>46</v>
      </c>
      <c r="U24" s="33" t="s">
        <v>46</v>
      </c>
      <c r="V24" s="33" t="str">
        <f>+IF(ISERR(U24/T24*100),"N/A",ROUND(U24/T24*100,2))</f>
        <v>N/A</v>
      </c>
      <c r="W24" s="34" t="str">
        <f>+IF(ISERR(U24/S24*100),"N/A",ROUND(U24/S24*100,2))</f>
        <v>N/A</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40.9"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40.9"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325</v>
      </c>
      <c r="F28" s="53"/>
      <c r="G28" s="53"/>
      <c r="H28" s="40"/>
      <c r="I28" s="40"/>
      <c r="J28" s="40"/>
      <c r="K28" s="40"/>
      <c r="L28" s="40"/>
      <c r="M28" s="40"/>
      <c r="N28" s="40"/>
      <c r="O28" s="40"/>
      <c r="P28" s="41"/>
      <c r="Q28" s="41"/>
      <c r="R28" s="42" t="s">
        <v>324</v>
      </c>
      <c r="S28" s="43" t="s">
        <v>11</v>
      </c>
      <c r="T28" s="41"/>
      <c r="U28" s="43" t="s">
        <v>322</v>
      </c>
      <c r="V28" s="41"/>
      <c r="W28" s="44">
        <f>+IF(ISERR(U28/R28*100),"N/A",ROUND(U28/R28*100,2))</f>
        <v>1.3</v>
      </c>
    </row>
    <row r="29" spans="2:27" ht="26.25" customHeight="1" thickBot="1" x14ac:dyDescent="0.55000000000000004">
      <c r="B29" s="100" t="s">
        <v>71</v>
      </c>
      <c r="C29" s="101"/>
      <c r="D29" s="101"/>
      <c r="E29" s="54" t="s">
        <v>325</v>
      </c>
      <c r="F29" s="54"/>
      <c r="G29" s="54"/>
      <c r="H29" s="46"/>
      <c r="I29" s="46"/>
      <c r="J29" s="46"/>
      <c r="K29" s="46"/>
      <c r="L29" s="46"/>
      <c r="M29" s="46"/>
      <c r="N29" s="46"/>
      <c r="O29" s="46"/>
      <c r="P29" s="47"/>
      <c r="Q29" s="47"/>
      <c r="R29" s="48" t="s">
        <v>324</v>
      </c>
      <c r="S29" s="49" t="s">
        <v>323</v>
      </c>
      <c r="T29" s="50">
        <f>+IF(ISERR(S29/R29*100),"N/A",ROUND(S29/R29*100,2))</f>
        <v>2.09</v>
      </c>
      <c r="U29" s="49" t="s">
        <v>322</v>
      </c>
      <c r="V29" s="50">
        <f>+IF(ISERR(U29/S29*100),"N/A",ROUND(U29/S29*100,2))</f>
        <v>62</v>
      </c>
      <c r="W29" s="51">
        <f>+IF(ISERR(U29/R29*100),"N/A",ROUND(U29/R29*100,2))</f>
        <v>1.3</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60.6" customHeight="1" thickTop="1" x14ac:dyDescent="0.5">
      <c r="B31" s="83" t="s">
        <v>321</v>
      </c>
      <c r="C31" s="84"/>
      <c r="D31" s="84"/>
      <c r="E31" s="84"/>
      <c r="F31" s="84"/>
      <c r="G31" s="84"/>
      <c r="H31" s="84"/>
      <c r="I31" s="84"/>
      <c r="J31" s="84"/>
      <c r="K31" s="84"/>
      <c r="L31" s="84"/>
      <c r="M31" s="84"/>
      <c r="N31" s="84"/>
      <c r="O31" s="84"/>
      <c r="P31" s="84"/>
      <c r="Q31" s="84"/>
      <c r="R31" s="84"/>
      <c r="S31" s="84"/>
      <c r="T31" s="84"/>
      <c r="U31" s="84"/>
      <c r="V31" s="84"/>
      <c r="W31" s="85"/>
    </row>
    <row r="32" spans="2:27" ht="60.6"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1.9" customHeight="1" thickTop="1" x14ac:dyDescent="0.5">
      <c r="B33" s="83" t="s">
        <v>320</v>
      </c>
      <c r="C33" s="84"/>
      <c r="D33" s="84"/>
      <c r="E33" s="84"/>
      <c r="F33" s="84"/>
      <c r="G33" s="84"/>
      <c r="H33" s="84"/>
      <c r="I33" s="84"/>
      <c r="J33" s="84"/>
      <c r="K33" s="84"/>
      <c r="L33" s="84"/>
      <c r="M33" s="84"/>
      <c r="N33" s="84"/>
      <c r="O33" s="84"/>
      <c r="P33" s="84"/>
      <c r="Q33" s="84"/>
      <c r="R33" s="84"/>
      <c r="S33" s="84"/>
      <c r="T33" s="84"/>
      <c r="U33" s="84"/>
      <c r="V33" s="84"/>
      <c r="W33" s="85"/>
    </row>
    <row r="34" spans="2:23" ht="31.9"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41.45" customHeight="1" thickTop="1" x14ac:dyDescent="0.5">
      <c r="B35" s="83" t="s">
        <v>319</v>
      </c>
      <c r="C35" s="84"/>
      <c r="D35" s="84"/>
      <c r="E35" s="84"/>
      <c r="F35" s="84"/>
      <c r="G35" s="84"/>
      <c r="H35" s="84"/>
      <c r="I35" s="84"/>
      <c r="J35" s="84"/>
      <c r="K35" s="84"/>
      <c r="L35" s="84"/>
      <c r="M35" s="84"/>
      <c r="N35" s="84"/>
      <c r="O35" s="84"/>
      <c r="P35" s="84"/>
      <c r="Q35" s="84"/>
      <c r="R35" s="84"/>
      <c r="S35" s="84"/>
      <c r="T35" s="84"/>
      <c r="U35" s="84"/>
      <c r="V35" s="84"/>
      <c r="W35" s="85"/>
    </row>
    <row r="36" spans="2:23" ht="41.45" customHeight="1"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3">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8:D28"/>
    <mergeCell ref="B29:D29"/>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topLeftCell="A25"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259</v>
      </c>
      <c r="D4" s="137" t="s">
        <v>258</v>
      </c>
      <c r="E4" s="137"/>
      <c r="F4" s="137"/>
      <c r="G4" s="137"/>
      <c r="H4" s="138"/>
      <c r="I4" s="17"/>
      <c r="J4" s="139" t="s">
        <v>6</v>
      </c>
      <c r="K4" s="137"/>
      <c r="L4" s="16" t="s">
        <v>361</v>
      </c>
      <c r="M4" s="140" t="s">
        <v>360</v>
      </c>
      <c r="N4" s="140"/>
      <c r="O4" s="140"/>
      <c r="P4" s="140"/>
      <c r="Q4" s="141"/>
      <c r="R4" s="18"/>
      <c r="S4" s="142" t="s">
        <v>9</v>
      </c>
      <c r="T4" s="143"/>
      <c r="U4" s="143"/>
      <c r="V4" s="144" t="s">
        <v>182</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8.450000000000003" customHeight="1" thickBot="1" x14ac:dyDescent="0.55000000000000004">
      <c r="B6" s="19" t="s">
        <v>12</v>
      </c>
      <c r="C6" s="20" t="s">
        <v>327</v>
      </c>
      <c r="D6" s="126" t="s">
        <v>336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203.25" customHeight="1" thickTop="1" thickBot="1" x14ac:dyDescent="0.55000000000000004">
      <c r="B10" s="26" t="s">
        <v>20</v>
      </c>
      <c r="C10" s="130" t="s">
        <v>359</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335</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358</v>
      </c>
      <c r="C21" s="106"/>
      <c r="D21" s="106"/>
      <c r="E21" s="106"/>
      <c r="F21" s="106"/>
      <c r="G21" s="106"/>
      <c r="H21" s="106"/>
      <c r="I21" s="106"/>
      <c r="J21" s="106"/>
      <c r="K21" s="106"/>
      <c r="L21" s="106"/>
      <c r="M21" s="107" t="s">
        <v>327</v>
      </c>
      <c r="N21" s="107"/>
      <c r="O21" s="107" t="s">
        <v>48</v>
      </c>
      <c r="P21" s="107"/>
      <c r="Q21" s="109" t="s">
        <v>49</v>
      </c>
      <c r="R21" s="109"/>
      <c r="S21" s="33" t="s">
        <v>357</v>
      </c>
      <c r="T21" s="33" t="s">
        <v>79</v>
      </c>
      <c r="U21" s="33" t="s">
        <v>79</v>
      </c>
      <c r="V21" s="33" t="str">
        <f t="shared" ref="V21:V27" si="0">+IF(ISERR(U21/T21*100),"N/A",ROUND(U21/T21*100,2))</f>
        <v>N/A</v>
      </c>
      <c r="W21" s="34">
        <f t="shared" ref="W21:W27" si="1">+IF(ISERR(U21/S21*100),"N/A",ROUND(U21/S21*100,2))</f>
        <v>0</v>
      </c>
    </row>
    <row r="22" spans="2:27" ht="56.25" customHeight="1" x14ac:dyDescent="0.5">
      <c r="B22" s="105" t="s">
        <v>356</v>
      </c>
      <c r="C22" s="106"/>
      <c r="D22" s="106"/>
      <c r="E22" s="106"/>
      <c r="F22" s="106"/>
      <c r="G22" s="106"/>
      <c r="H22" s="106"/>
      <c r="I22" s="106"/>
      <c r="J22" s="106"/>
      <c r="K22" s="106"/>
      <c r="L22" s="106"/>
      <c r="M22" s="107" t="s">
        <v>327</v>
      </c>
      <c r="N22" s="107"/>
      <c r="O22" s="107" t="s">
        <v>330</v>
      </c>
      <c r="P22" s="107"/>
      <c r="Q22" s="109" t="s">
        <v>49</v>
      </c>
      <c r="R22" s="109"/>
      <c r="S22" s="33" t="s">
        <v>355</v>
      </c>
      <c r="T22" s="33" t="s">
        <v>79</v>
      </c>
      <c r="U22" s="33" t="s">
        <v>79</v>
      </c>
      <c r="V22" s="33" t="str">
        <f t="shared" si="0"/>
        <v>N/A</v>
      </c>
      <c r="W22" s="34">
        <f t="shared" si="1"/>
        <v>0</v>
      </c>
    </row>
    <row r="23" spans="2:27" ht="56.25" customHeight="1" x14ac:dyDescent="0.5">
      <c r="B23" s="105" t="s">
        <v>354</v>
      </c>
      <c r="C23" s="106"/>
      <c r="D23" s="106"/>
      <c r="E23" s="106"/>
      <c r="F23" s="106"/>
      <c r="G23" s="106"/>
      <c r="H23" s="106"/>
      <c r="I23" s="106"/>
      <c r="J23" s="106"/>
      <c r="K23" s="106"/>
      <c r="L23" s="106"/>
      <c r="M23" s="107" t="s">
        <v>327</v>
      </c>
      <c r="N23" s="107"/>
      <c r="O23" s="107" t="s">
        <v>48</v>
      </c>
      <c r="P23" s="107"/>
      <c r="Q23" s="109" t="s">
        <v>44</v>
      </c>
      <c r="R23" s="109"/>
      <c r="S23" s="33" t="s">
        <v>93</v>
      </c>
      <c r="T23" s="33" t="s">
        <v>46</v>
      </c>
      <c r="U23" s="33" t="s">
        <v>46</v>
      </c>
      <c r="V23" s="33" t="str">
        <f t="shared" si="0"/>
        <v>N/A</v>
      </c>
      <c r="W23" s="34" t="str">
        <f t="shared" si="1"/>
        <v>N/A</v>
      </c>
    </row>
    <row r="24" spans="2:27" ht="56.25" customHeight="1" x14ac:dyDescent="0.5">
      <c r="B24" s="105" t="s">
        <v>353</v>
      </c>
      <c r="C24" s="106"/>
      <c r="D24" s="106"/>
      <c r="E24" s="106"/>
      <c r="F24" s="106"/>
      <c r="G24" s="106"/>
      <c r="H24" s="106"/>
      <c r="I24" s="106"/>
      <c r="J24" s="106"/>
      <c r="K24" s="106"/>
      <c r="L24" s="106"/>
      <c r="M24" s="107" t="s">
        <v>327</v>
      </c>
      <c r="N24" s="107"/>
      <c r="O24" s="107" t="s">
        <v>330</v>
      </c>
      <c r="P24" s="107"/>
      <c r="Q24" s="109" t="s">
        <v>49</v>
      </c>
      <c r="R24" s="109"/>
      <c r="S24" s="33" t="s">
        <v>352</v>
      </c>
      <c r="T24" s="33" t="s">
        <v>79</v>
      </c>
      <c r="U24" s="33" t="s">
        <v>79</v>
      </c>
      <c r="V24" s="33" t="str">
        <f t="shared" si="0"/>
        <v>N/A</v>
      </c>
      <c r="W24" s="34">
        <f t="shared" si="1"/>
        <v>0</v>
      </c>
    </row>
    <row r="25" spans="2:27" ht="56.25" customHeight="1" x14ac:dyDescent="0.5">
      <c r="B25" s="105" t="s">
        <v>351</v>
      </c>
      <c r="C25" s="106"/>
      <c r="D25" s="106"/>
      <c r="E25" s="106"/>
      <c r="F25" s="106"/>
      <c r="G25" s="106"/>
      <c r="H25" s="106"/>
      <c r="I25" s="106"/>
      <c r="J25" s="106"/>
      <c r="K25" s="106"/>
      <c r="L25" s="106"/>
      <c r="M25" s="107" t="s">
        <v>327</v>
      </c>
      <c r="N25" s="107"/>
      <c r="O25" s="107" t="s">
        <v>330</v>
      </c>
      <c r="P25" s="107"/>
      <c r="Q25" s="109" t="s">
        <v>44</v>
      </c>
      <c r="R25" s="109"/>
      <c r="S25" s="33" t="s">
        <v>59</v>
      </c>
      <c r="T25" s="33" t="s">
        <v>46</v>
      </c>
      <c r="U25" s="33" t="s">
        <v>46</v>
      </c>
      <c r="V25" s="33" t="str">
        <f t="shared" si="0"/>
        <v>N/A</v>
      </c>
      <c r="W25" s="34" t="str">
        <f t="shared" si="1"/>
        <v>N/A</v>
      </c>
    </row>
    <row r="26" spans="2:27" ht="56.25" customHeight="1" x14ac:dyDescent="0.5">
      <c r="B26" s="105" t="s">
        <v>350</v>
      </c>
      <c r="C26" s="106"/>
      <c r="D26" s="106"/>
      <c r="E26" s="106"/>
      <c r="F26" s="106"/>
      <c r="G26" s="106"/>
      <c r="H26" s="106"/>
      <c r="I26" s="106"/>
      <c r="J26" s="106"/>
      <c r="K26" s="106"/>
      <c r="L26" s="106"/>
      <c r="M26" s="107" t="s">
        <v>327</v>
      </c>
      <c r="N26" s="107"/>
      <c r="O26" s="107" t="s">
        <v>349</v>
      </c>
      <c r="P26" s="107"/>
      <c r="Q26" s="109" t="s">
        <v>44</v>
      </c>
      <c r="R26" s="109"/>
      <c r="S26" s="33" t="s">
        <v>348</v>
      </c>
      <c r="T26" s="33" t="s">
        <v>46</v>
      </c>
      <c r="U26" s="33" t="s">
        <v>46</v>
      </c>
      <c r="V26" s="33" t="str">
        <f t="shared" si="0"/>
        <v>N/A</v>
      </c>
      <c r="W26" s="34" t="str">
        <f t="shared" si="1"/>
        <v>N/A</v>
      </c>
    </row>
    <row r="27" spans="2:27" ht="56.25" customHeight="1" thickBot="1" x14ac:dyDescent="0.55000000000000004">
      <c r="B27" s="105" t="s">
        <v>347</v>
      </c>
      <c r="C27" s="106"/>
      <c r="D27" s="106"/>
      <c r="E27" s="106"/>
      <c r="F27" s="106"/>
      <c r="G27" s="106"/>
      <c r="H27" s="106"/>
      <c r="I27" s="106"/>
      <c r="J27" s="106"/>
      <c r="K27" s="106"/>
      <c r="L27" s="106"/>
      <c r="M27" s="107" t="s">
        <v>327</v>
      </c>
      <c r="N27" s="107"/>
      <c r="O27" s="107" t="s">
        <v>346</v>
      </c>
      <c r="P27" s="107"/>
      <c r="Q27" s="109" t="s">
        <v>58</v>
      </c>
      <c r="R27" s="109"/>
      <c r="S27" s="33" t="s">
        <v>345</v>
      </c>
      <c r="T27" s="33" t="s">
        <v>46</v>
      </c>
      <c r="U27" s="33" t="s">
        <v>46</v>
      </c>
      <c r="V27" s="33" t="str">
        <f t="shared" si="0"/>
        <v>N/A</v>
      </c>
      <c r="W27" s="34" t="str">
        <f t="shared" si="1"/>
        <v>N/A</v>
      </c>
    </row>
    <row r="28" spans="2:27" ht="21.75" customHeight="1" thickTop="1" thickBot="1" x14ac:dyDescent="0.55000000000000004">
      <c r="B28" s="10" t="s">
        <v>61</v>
      </c>
      <c r="C28" s="11"/>
      <c r="D28" s="11"/>
      <c r="E28" s="11"/>
      <c r="F28" s="11"/>
      <c r="G28" s="11"/>
      <c r="H28" s="12"/>
      <c r="I28" s="12"/>
      <c r="J28" s="12"/>
      <c r="K28" s="12"/>
      <c r="L28" s="12"/>
      <c r="M28" s="12"/>
      <c r="N28" s="12"/>
      <c r="O28" s="12"/>
      <c r="P28" s="12"/>
      <c r="Q28" s="12"/>
      <c r="R28" s="12"/>
      <c r="S28" s="12"/>
      <c r="T28" s="12"/>
      <c r="U28" s="12"/>
      <c r="V28" s="12"/>
      <c r="W28" s="13"/>
      <c r="X28" s="35"/>
    </row>
    <row r="29" spans="2:27" ht="37.15" customHeight="1" thickTop="1" thickBot="1" x14ac:dyDescent="0.55000000000000004">
      <c r="B29" s="89" t="s">
        <v>178</v>
      </c>
      <c r="C29" s="90"/>
      <c r="D29" s="90"/>
      <c r="E29" s="90"/>
      <c r="F29" s="90"/>
      <c r="G29" s="90"/>
      <c r="H29" s="90"/>
      <c r="I29" s="90"/>
      <c r="J29" s="90"/>
      <c r="K29" s="90"/>
      <c r="L29" s="90"/>
      <c r="M29" s="90"/>
      <c r="N29" s="90"/>
      <c r="O29" s="90"/>
      <c r="P29" s="90"/>
      <c r="Q29" s="91"/>
      <c r="R29" s="36" t="s">
        <v>36</v>
      </c>
      <c r="S29" s="95" t="s">
        <v>37</v>
      </c>
      <c r="T29" s="95"/>
      <c r="U29" s="52" t="s">
        <v>62</v>
      </c>
      <c r="V29" s="96" t="s">
        <v>63</v>
      </c>
      <c r="W29" s="97"/>
    </row>
    <row r="30" spans="2:27" ht="37.15" customHeight="1" thickBot="1" x14ac:dyDescent="0.55000000000000004">
      <c r="B30" s="92"/>
      <c r="C30" s="93"/>
      <c r="D30" s="93"/>
      <c r="E30" s="93"/>
      <c r="F30" s="93"/>
      <c r="G30" s="93"/>
      <c r="H30" s="93"/>
      <c r="I30" s="93"/>
      <c r="J30" s="93"/>
      <c r="K30" s="93"/>
      <c r="L30" s="93"/>
      <c r="M30" s="93"/>
      <c r="N30" s="93"/>
      <c r="O30" s="93"/>
      <c r="P30" s="93"/>
      <c r="Q30" s="94"/>
      <c r="R30" s="55" t="s">
        <v>64</v>
      </c>
      <c r="S30" s="55" t="s">
        <v>64</v>
      </c>
      <c r="T30" s="55" t="s">
        <v>65</v>
      </c>
      <c r="U30" s="55" t="s">
        <v>64</v>
      </c>
      <c r="V30" s="55" t="s">
        <v>66</v>
      </c>
      <c r="W30" s="31" t="s">
        <v>58</v>
      </c>
      <c r="Y30" s="35"/>
    </row>
    <row r="31" spans="2:27" ht="23.25" customHeight="1" thickBot="1" x14ac:dyDescent="0.55000000000000004">
      <c r="B31" s="98" t="s">
        <v>67</v>
      </c>
      <c r="C31" s="99"/>
      <c r="D31" s="99"/>
      <c r="E31" s="53" t="s">
        <v>325</v>
      </c>
      <c r="F31" s="53"/>
      <c r="G31" s="53"/>
      <c r="H31" s="40"/>
      <c r="I31" s="40"/>
      <c r="J31" s="40"/>
      <c r="K31" s="40"/>
      <c r="L31" s="40"/>
      <c r="M31" s="40"/>
      <c r="N31" s="40"/>
      <c r="O31" s="40"/>
      <c r="P31" s="41"/>
      <c r="Q31" s="41"/>
      <c r="R31" s="42" t="s">
        <v>182</v>
      </c>
      <c r="S31" s="43" t="s">
        <v>11</v>
      </c>
      <c r="T31" s="41"/>
      <c r="U31" s="43" t="s">
        <v>234</v>
      </c>
      <c r="V31" s="41"/>
      <c r="W31" s="44">
        <f>+IF(ISERR(U31/R31*100),"N/A",ROUND(U31/R31*100,2))</f>
        <v>0.4</v>
      </c>
    </row>
    <row r="32" spans="2:27" ht="26.25" customHeight="1" thickBot="1" x14ac:dyDescent="0.55000000000000004">
      <c r="B32" s="100" t="s">
        <v>71</v>
      </c>
      <c r="C32" s="101"/>
      <c r="D32" s="101"/>
      <c r="E32" s="54" t="s">
        <v>325</v>
      </c>
      <c r="F32" s="54"/>
      <c r="G32" s="54"/>
      <c r="H32" s="46"/>
      <c r="I32" s="46"/>
      <c r="J32" s="46"/>
      <c r="K32" s="46"/>
      <c r="L32" s="46"/>
      <c r="M32" s="46"/>
      <c r="N32" s="46"/>
      <c r="O32" s="46"/>
      <c r="P32" s="47"/>
      <c r="Q32" s="47"/>
      <c r="R32" s="48" t="s">
        <v>344</v>
      </c>
      <c r="S32" s="49" t="s">
        <v>343</v>
      </c>
      <c r="T32" s="50">
        <f>+IF(ISERR(S32/R32*100),"N/A",ROUND(S32/R32*100,2))</f>
        <v>0.74</v>
      </c>
      <c r="U32" s="49" t="s">
        <v>234</v>
      </c>
      <c r="V32" s="50">
        <f>+IF(ISERR(U32/S32*100),"N/A",ROUND(U32/S32*100,2))</f>
        <v>57.14</v>
      </c>
      <c r="W32" s="51">
        <f>+IF(ISERR(U32/R32*100),"N/A",ROUND(U32/R32*100,2))</f>
        <v>0.42</v>
      </c>
    </row>
    <row r="33" spans="2:23" ht="22.5" customHeight="1" thickTop="1" thickBot="1" x14ac:dyDescent="0.55000000000000004">
      <c r="B33" s="10" t="s">
        <v>73</v>
      </c>
      <c r="C33" s="11"/>
      <c r="D33" s="11"/>
      <c r="E33" s="11"/>
      <c r="F33" s="11"/>
      <c r="G33" s="11"/>
      <c r="H33" s="12"/>
      <c r="I33" s="12"/>
      <c r="J33" s="12"/>
      <c r="K33" s="12"/>
      <c r="L33" s="12"/>
      <c r="M33" s="12"/>
      <c r="N33" s="12"/>
      <c r="O33" s="12"/>
      <c r="P33" s="12"/>
      <c r="Q33" s="12"/>
      <c r="R33" s="12"/>
      <c r="S33" s="12"/>
      <c r="T33" s="12"/>
      <c r="U33" s="12"/>
      <c r="V33" s="12"/>
      <c r="W33" s="13"/>
    </row>
    <row r="34" spans="2:23" ht="73.5" customHeight="1" thickTop="1" x14ac:dyDescent="0.5">
      <c r="B34" s="83" t="s">
        <v>342</v>
      </c>
      <c r="C34" s="84"/>
      <c r="D34" s="84"/>
      <c r="E34" s="84"/>
      <c r="F34" s="84"/>
      <c r="G34" s="84"/>
      <c r="H34" s="84"/>
      <c r="I34" s="84"/>
      <c r="J34" s="84"/>
      <c r="K34" s="84"/>
      <c r="L34" s="84"/>
      <c r="M34" s="84"/>
      <c r="N34" s="84"/>
      <c r="O34" s="84"/>
      <c r="P34" s="84"/>
      <c r="Q34" s="84"/>
      <c r="R34" s="84"/>
      <c r="S34" s="84"/>
      <c r="T34" s="84"/>
      <c r="U34" s="84"/>
      <c r="V34" s="84"/>
      <c r="W34" s="85"/>
    </row>
    <row r="35" spans="2:23" ht="12.75" customHeight="1" thickBot="1" x14ac:dyDescent="0.55000000000000004">
      <c r="B35" s="102"/>
      <c r="C35" s="103"/>
      <c r="D35" s="103"/>
      <c r="E35" s="103"/>
      <c r="F35" s="103"/>
      <c r="G35" s="103"/>
      <c r="H35" s="103"/>
      <c r="I35" s="103"/>
      <c r="J35" s="103"/>
      <c r="K35" s="103"/>
      <c r="L35" s="103"/>
      <c r="M35" s="103"/>
      <c r="N35" s="103"/>
      <c r="O35" s="103"/>
      <c r="P35" s="103"/>
      <c r="Q35" s="103"/>
      <c r="R35" s="103"/>
      <c r="S35" s="103"/>
      <c r="T35" s="103"/>
      <c r="U35" s="103"/>
      <c r="V35" s="103"/>
      <c r="W35" s="104"/>
    </row>
    <row r="36" spans="2:23" ht="34.15" customHeight="1" thickTop="1" x14ac:dyDescent="0.5">
      <c r="B36" s="83" t="s">
        <v>341</v>
      </c>
      <c r="C36" s="84"/>
      <c r="D36" s="84"/>
      <c r="E36" s="84"/>
      <c r="F36" s="84"/>
      <c r="G36" s="84"/>
      <c r="H36" s="84"/>
      <c r="I36" s="84"/>
      <c r="J36" s="84"/>
      <c r="K36" s="84"/>
      <c r="L36" s="84"/>
      <c r="M36" s="84"/>
      <c r="N36" s="84"/>
      <c r="O36" s="84"/>
      <c r="P36" s="84"/>
      <c r="Q36" s="84"/>
      <c r="R36" s="84"/>
      <c r="S36" s="84"/>
      <c r="T36" s="84"/>
      <c r="U36" s="84"/>
      <c r="V36" s="84"/>
      <c r="W36" s="85"/>
    </row>
    <row r="37" spans="2:23" ht="43.9" customHeight="1" thickBot="1" x14ac:dyDescent="0.55000000000000004">
      <c r="B37" s="102"/>
      <c r="C37" s="103"/>
      <c r="D37" s="103"/>
      <c r="E37" s="103"/>
      <c r="F37" s="103"/>
      <c r="G37" s="103"/>
      <c r="H37" s="103"/>
      <c r="I37" s="103"/>
      <c r="J37" s="103"/>
      <c r="K37" s="103"/>
      <c r="L37" s="103"/>
      <c r="M37" s="103"/>
      <c r="N37" s="103"/>
      <c r="O37" s="103"/>
      <c r="P37" s="103"/>
      <c r="Q37" s="103"/>
      <c r="R37" s="103"/>
      <c r="S37" s="103"/>
      <c r="T37" s="103"/>
      <c r="U37" s="103"/>
      <c r="V37" s="103"/>
      <c r="W37" s="104"/>
    </row>
    <row r="38" spans="2:23" ht="35.450000000000003" customHeight="1" thickTop="1" x14ac:dyDescent="0.5">
      <c r="B38" s="83" t="s">
        <v>340</v>
      </c>
      <c r="C38" s="84"/>
      <c r="D38" s="84"/>
      <c r="E38" s="84"/>
      <c r="F38" s="84"/>
      <c r="G38" s="84"/>
      <c r="H38" s="84"/>
      <c r="I38" s="84"/>
      <c r="J38" s="84"/>
      <c r="K38" s="84"/>
      <c r="L38" s="84"/>
      <c r="M38" s="84"/>
      <c r="N38" s="84"/>
      <c r="O38" s="84"/>
      <c r="P38" s="84"/>
      <c r="Q38" s="84"/>
      <c r="R38" s="84"/>
      <c r="S38" s="84"/>
      <c r="T38" s="84"/>
      <c r="U38" s="84"/>
      <c r="V38" s="84"/>
      <c r="W38" s="85"/>
    </row>
    <row r="39" spans="2:23" ht="28.5" customHeight="1" thickBot="1" x14ac:dyDescent="0.55000000000000004">
      <c r="B39" s="86"/>
      <c r="C39" s="87"/>
      <c r="D39" s="87"/>
      <c r="E39" s="87"/>
      <c r="F39" s="87"/>
      <c r="G39" s="87"/>
      <c r="H39" s="87"/>
      <c r="I39" s="87"/>
      <c r="J39" s="87"/>
      <c r="K39" s="87"/>
      <c r="L39" s="87"/>
      <c r="M39" s="87"/>
      <c r="N39" s="87"/>
      <c r="O39" s="87"/>
      <c r="P39" s="87"/>
      <c r="Q39" s="87"/>
      <c r="R39" s="87"/>
      <c r="S39" s="87"/>
      <c r="T39" s="87"/>
      <c r="U39" s="87"/>
      <c r="V39" s="87"/>
      <c r="W39" s="88"/>
    </row>
  </sheetData>
  <mergeCells count="75">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6:W37"/>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25" zoomScale="75" zoomScaleNormal="75" zoomScaleSheetLayoutView="70" workbookViewId="0">
      <selection activeCell="B26" sqref="B26: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259</v>
      </c>
      <c r="D4" s="137" t="s">
        <v>258</v>
      </c>
      <c r="E4" s="137"/>
      <c r="F4" s="137"/>
      <c r="G4" s="137"/>
      <c r="H4" s="138"/>
      <c r="I4" s="17"/>
      <c r="J4" s="139" t="s">
        <v>6</v>
      </c>
      <c r="K4" s="137"/>
      <c r="L4" s="16" t="s">
        <v>375</v>
      </c>
      <c r="M4" s="140" t="s">
        <v>374</v>
      </c>
      <c r="N4" s="140"/>
      <c r="O4" s="140"/>
      <c r="P4" s="140"/>
      <c r="Q4" s="141"/>
      <c r="R4" s="18"/>
      <c r="S4" s="142" t="s">
        <v>9</v>
      </c>
      <c r="T4" s="143"/>
      <c r="U4" s="143"/>
      <c r="V4" s="144" t="s">
        <v>366</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2.6" customHeight="1" thickBot="1" x14ac:dyDescent="0.55000000000000004">
      <c r="B6" s="19" t="s">
        <v>12</v>
      </c>
      <c r="C6" s="20" t="s">
        <v>327</v>
      </c>
      <c r="D6" s="126" t="s">
        <v>336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66.75" customHeight="1" thickTop="1" thickBot="1" x14ac:dyDescent="0.55000000000000004">
      <c r="B10" s="26" t="s">
        <v>20</v>
      </c>
      <c r="C10" s="144" t="s">
        <v>11</v>
      </c>
      <c r="D10" s="144"/>
      <c r="E10" s="144"/>
      <c r="F10" s="144"/>
      <c r="G10" s="144"/>
      <c r="H10" s="144"/>
      <c r="I10" s="144"/>
      <c r="J10" s="144"/>
      <c r="K10" s="144"/>
      <c r="L10" s="144"/>
      <c r="M10" s="144"/>
      <c r="N10" s="144"/>
      <c r="O10" s="144"/>
      <c r="P10" s="144"/>
      <c r="Q10" s="144"/>
      <c r="R10" s="144"/>
      <c r="S10" s="144"/>
      <c r="T10" s="144"/>
      <c r="U10" s="144"/>
      <c r="V10" s="144"/>
      <c r="W10" s="145"/>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335</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45" customHeight="1" x14ac:dyDescent="0.5">
      <c r="B21" s="105" t="s">
        <v>373</v>
      </c>
      <c r="C21" s="106"/>
      <c r="D21" s="106"/>
      <c r="E21" s="106"/>
      <c r="F21" s="106"/>
      <c r="G21" s="106"/>
      <c r="H21" s="106"/>
      <c r="I21" s="106"/>
      <c r="J21" s="106"/>
      <c r="K21" s="106"/>
      <c r="L21" s="106"/>
      <c r="M21" s="107" t="s">
        <v>327</v>
      </c>
      <c r="N21" s="107"/>
      <c r="O21" s="107" t="s">
        <v>65</v>
      </c>
      <c r="P21" s="107"/>
      <c r="Q21" s="109" t="s">
        <v>58</v>
      </c>
      <c r="R21" s="109"/>
      <c r="S21" s="33" t="s">
        <v>372</v>
      </c>
      <c r="T21" s="33" t="s">
        <v>46</v>
      </c>
      <c r="U21" s="33" t="s">
        <v>46</v>
      </c>
      <c r="V21" s="33" t="str">
        <f>+IF(ISERR(U21/T21*100),"N/A",ROUND(U21/T21*100,2))</f>
        <v>N/A</v>
      </c>
      <c r="W21" s="34" t="str">
        <f>+IF(ISERR(U21/S21*100),"N/A",ROUND(U21/S21*100,2))</f>
        <v>N/A</v>
      </c>
    </row>
    <row r="22" spans="2:27" ht="56.45" customHeight="1" x14ac:dyDescent="0.5">
      <c r="B22" s="105" t="s">
        <v>371</v>
      </c>
      <c r="C22" s="106"/>
      <c r="D22" s="106"/>
      <c r="E22" s="106"/>
      <c r="F22" s="106"/>
      <c r="G22" s="106"/>
      <c r="H22" s="106"/>
      <c r="I22" s="106"/>
      <c r="J22" s="106"/>
      <c r="K22" s="106"/>
      <c r="L22" s="106"/>
      <c r="M22" s="107" t="s">
        <v>327</v>
      </c>
      <c r="N22" s="107"/>
      <c r="O22" s="107" t="s">
        <v>65</v>
      </c>
      <c r="P22" s="107"/>
      <c r="Q22" s="109" t="s">
        <v>58</v>
      </c>
      <c r="R22" s="109"/>
      <c r="S22" s="33" t="s">
        <v>370</v>
      </c>
      <c r="T22" s="33" t="s">
        <v>46</v>
      </c>
      <c r="U22" s="33" t="s">
        <v>46</v>
      </c>
      <c r="V22" s="33" t="str">
        <f>+IF(ISERR(U22/T22*100),"N/A",ROUND(U22/T22*100,2))</f>
        <v>N/A</v>
      </c>
      <c r="W22" s="34" t="str">
        <f>+IF(ISERR(U22/S22*100),"N/A",ROUND(U22/S22*100,2))</f>
        <v>N/A</v>
      </c>
    </row>
    <row r="23" spans="2:27" ht="51" customHeight="1" x14ac:dyDescent="0.5">
      <c r="B23" s="105" t="s">
        <v>368</v>
      </c>
      <c r="C23" s="106"/>
      <c r="D23" s="106"/>
      <c r="E23" s="106"/>
      <c r="F23" s="106"/>
      <c r="G23" s="106"/>
      <c r="H23" s="106"/>
      <c r="I23" s="106"/>
      <c r="J23" s="106"/>
      <c r="K23" s="106"/>
      <c r="L23" s="106"/>
      <c r="M23" s="107" t="s">
        <v>327</v>
      </c>
      <c r="N23" s="107"/>
      <c r="O23" s="107" t="s">
        <v>65</v>
      </c>
      <c r="P23" s="107"/>
      <c r="Q23" s="109" t="s">
        <v>58</v>
      </c>
      <c r="R23" s="109"/>
      <c r="S23" s="33" t="s">
        <v>369</v>
      </c>
      <c r="T23" s="33" t="s">
        <v>46</v>
      </c>
      <c r="U23" s="33" t="s">
        <v>46</v>
      </c>
      <c r="V23" s="33" t="str">
        <f>+IF(ISERR(U23/T23*100),"N/A",ROUND(U23/T23*100,2))</f>
        <v>N/A</v>
      </c>
      <c r="W23" s="34" t="str">
        <f>+IF(ISERR(U23/S23*100),"N/A",ROUND(U23/S23*100,2))</f>
        <v>N/A</v>
      </c>
    </row>
    <row r="24" spans="2:27" ht="45.6" customHeight="1" thickBot="1" x14ac:dyDescent="0.55000000000000004">
      <c r="B24" s="105" t="s">
        <v>368</v>
      </c>
      <c r="C24" s="106"/>
      <c r="D24" s="106"/>
      <c r="E24" s="106"/>
      <c r="F24" s="106"/>
      <c r="G24" s="106"/>
      <c r="H24" s="106"/>
      <c r="I24" s="106"/>
      <c r="J24" s="106"/>
      <c r="K24" s="106"/>
      <c r="L24" s="106"/>
      <c r="M24" s="107" t="s">
        <v>327</v>
      </c>
      <c r="N24" s="107"/>
      <c r="O24" s="107" t="s">
        <v>65</v>
      </c>
      <c r="P24" s="107"/>
      <c r="Q24" s="109" t="s">
        <v>58</v>
      </c>
      <c r="R24" s="109"/>
      <c r="S24" s="33" t="s">
        <v>367</v>
      </c>
      <c r="T24" s="33" t="s">
        <v>46</v>
      </c>
      <c r="U24" s="33" t="s">
        <v>46</v>
      </c>
      <c r="V24" s="33" t="str">
        <f>+IF(ISERR(U24/T24*100),"N/A",ROUND(U24/T24*100,2))</f>
        <v>N/A</v>
      </c>
      <c r="W24" s="34" t="str">
        <f>+IF(ISERR(U24/S24*100),"N/A",ROUND(U24/S24*100,2))</f>
        <v>N/A</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35.450000000000003"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35.450000000000003"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325</v>
      </c>
      <c r="F28" s="53"/>
      <c r="G28" s="53"/>
      <c r="H28" s="40"/>
      <c r="I28" s="40"/>
      <c r="J28" s="40"/>
      <c r="K28" s="40"/>
      <c r="L28" s="40"/>
      <c r="M28" s="40"/>
      <c r="N28" s="40"/>
      <c r="O28" s="40"/>
      <c r="P28" s="41"/>
      <c r="Q28" s="41"/>
      <c r="R28" s="42" t="s">
        <v>366</v>
      </c>
      <c r="S28" s="43" t="s">
        <v>11</v>
      </c>
      <c r="T28" s="41"/>
      <c r="U28" s="43" t="s">
        <v>79</v>
      </c>
      <c r="V28" s="41"/>
      <c r="W28" s="44">
        <f>+IF(ISERR(U28/R28*100),"N/A",ROUND(U28/R28*100,2))</f>
        <v>0</v>
      </c>
    </row>
    <row r="29" spans="2:27" ht="26.25" customHeight="1" thickBot="1" x14ac:dyDescent="0.55000000000000004">
      <c r="B29" s="100" t="s">
        <v>71</v>
      </c>
      <c r="C29" s="101"/>
      <c r="D29" s="101"/>
      <c r="E29" s="54" t="s">
        <v>325</v>
      </c>
      <c r="F29" s="54"/>
      <c r="G29" s="54"/>
      <c r="H29" s="46"/>
      <c r="I29" s="46"/>
      <c r="J29" s="46"/>
      <c r="K29" s="46"/>
      <c r="L29" s="46"/>
      <c r="M29" s="46"/>
      <c r="N29" s="46"/>
      <c r="O29" s="46"/>
      <c r="P29" s="47"/>
      <c r="Q29" s="47"/>
      <c r="R29" s="48" t="s">
        <v>366</v>
      </c>
      <c r="S29" s="49" t="s">
        <v>365</v>
      </c>
      <c r="T29" s="50">
        <f>+IF(ISERR(S29/R29*100),"N/A",ROUND(S29/R29*100,2))</f>
        <v>0.47</v>
      </c>
      <c r="U29" s="49" t="s">
        <v>79</v>
      </c>
      <c r="V29" s="50">
        <f>+IF(ISERR(U29/S29*100),"N/A",ROUND(U29/S29*100,2))</f>
        <v>0</v>
      </c>
      <c r="W29" s="51">
        <f>+IF(ISERR(U29/R29*100),"N/A",ROUND(U29/R29*100,2))</f>
        <v>0</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88.9" customHeight="1" thickTop="1" x14ac:dyDescent="0.5">
      <c r="B31" s="83" t="s">
        <v>364</v>
      </c>
      <c r="C31" s="84"/>
      <c r="D31" s="84"/>
      <c r="E31" s="84"/>
      <c r="F31" s="84"/>
      <c r="G31" s="84"/>
      <c r="H31" s="84"/>
      <c r="I31" s="84"/>
      <c r="J31" s="84"/>
      <c r="K31" s="84"/>
      <c r="L31" s="84"/>
      <c r="M31" s="84"/>
      <c r="N31" s="84"/>
      <c r="O31" s="84"/>
      <c r="P31" s="84"/>
      <c r="Q31" s="84"/>
      <c r="R31" s="84"/>
      <c r="S31" s="84"/>
      <c r="T31" s="84"/>
      <c r="U31" s="84"/>
      <c r="V31" s="84"/>
      <c r="W31" s="85"/>
    </row>
    <row r="32" spans="2:27" ht="69"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363</v>
      </c>
      <c r="C33" s="84"/>
      <c r="D33" s="84"/>
      <c r="E33" s="84"/>
      <c r="F33" s="84"/>
      <c r="G33" s="84"/>
      <c r="H33" s="84"/>
      <c r="I33" s="84"/>
      <c r="J33" s="84"/>
      <c r="K33" s="84"/>
      <c r="L33" s="84"/>
      <c r="M33" s="84"/>
      <c r="N33" s="84"/>
      <c r="O33" s="84"/>
      <c r="P33" s="84"/>
      <c r="Q33" s="84"/>
      <c r="R33" s="84"/>
      <c r="S33" s="84"/>
      <c r="T33" s="84"/>
      <c r="U33" s="84"/>
      <c r="V33" s="84"/>
      <c r="W33" s="85"/>
    </row>
    <row r="34" spans="2:23" ht="21.6"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37.5" customHeight="1" thickTop="1" x14ac:dyDescent="0.5">
      <c r="B35" s="83" t="s">
        <v>362</v>
      </c>
      <c r="C35" s="84"/>
      <c r="D35" s="84"/>
      <c r="E35" s="84"/>
      <c r="F35" s="84"/>
      <c r="G35" s="84"/>
      <c r="H35" s="84"/>
      <c r="I35" s="84"/>
      <c r="J35" s="84"/>
      <c r="K35" s="84"/>
      <c r="L35" s="84"/>
      <c r="M35" s="84"/>
      <c r="N35" s="84"/>
      <c r="O35" s="84"/>
      <c r="P35" s="84"/>
      <c r="Q35" s="84"/>
      <c r="R35" s="84"/>
      <c r="S35" s="84"/>
      <c r="T35" s="84"/>
      <c r="U35" s="84"/>
      <c r="V35" s="84"/>
      <c r="W35" s="85"/>
    </row>
    <row r="36" spans="2:23" ht="18"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3">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8:D28"/>
    <mergeCell ref="B29:D29"/>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B45"/>
  <sheetViews>
    <sheetView topLeftCell="A37" zoomScale="75" zoomScaleNormal="75" zoomScaleSheetLayoutView="70" workbookViewId="0">
      <selection activeCell="K38" sqref="K3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3" width="11.42578125" style="1"/>
    <col min="24" max="24" width="14.7109375" style="1" customWidth="1"/>
    <col min="25" max="27" width="11.42578125" style="1"/>
    <col min="28" max="28" width="12" style="1" bestFit="1" customWidth="1"/>
    <col min="29" max="16384" width="11.42578125" style="1"/>
  </cols>
  <sheetData>
    <row r="1" spans="1:28"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8"/>
      <c r="AB1" s="9"/>
    </row>
    <row r="2" spans="1:28"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8"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8" ht="54" customHeight="1" thickTop="1" thickBot="1" x14ac:dyDescent="0.55000000000000004">
      <c r="A4" s="14"/>
      <c r="B4" s="15" t="s">
        <v>3</v>
      </c>
      <c r="C4" s="16" t="s">
        <v>406</v>
      </c>
      <c r="D4" s="137" t="s">
        <v>405</v>
      </c>
      <c r="E4" s="137"/>
      <c r="F4" s="137"/>
      <c r="G4" s="137"/>
      <c r="H4" s="138"/>
      <c r="I4" s="17"/>
      <c r="J4" s="139" t="s">
        <v>6</v>
      </c>
      <c r="K4" s="137"/>
      <c r="L4" s="16" t="s">
        <v>404</v>
      </c>
      <c r="M4" s="140" t="s">
        <v>403</v>
      </c>
      <c r="N4" s="140"/>
      <c r="O4" s="140"/>
      <c r="P4" s="140"/>
      <c r="Q4" s="141"/>
      <c r="R4" s="18"/>
      <c r="S4" s="142" t="s">
        <v>9</v>
      </c>
      <c r="T4" s="143"/>
      <c r="U4" s="143"/>
      <c r="V4" s="144" t="s">
        <v>402</v>
      </c>
      <c r="W4" s="145"/>
    </row>
    <row r="5" spans="1:28"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8" ht="42" customHeight="1" thickBot="1" x14ac:dyDescent="0.55000000000000004">
      <c r="B6" s="19" t="s">
        <v>12</v>
      </c>
      <c r="C6" s="20" t="s">
        <v>393</v>
      </c>
      <c r="D6" s="126" t="s">
        <v>401</v>
      </c>
      <c r="E6" s="126"/>
      <c r="F6" s="126"/>
      <c r="G6" s="126"/>
      <c r="H6" s="126"/>
      <c r="I6" s="21"/>
      <c r="J6" s="146" t="s">
        <v>15</v>
      </c>
      <c r="K6" s="146"/>
      <c r="L6" s="146" t="s">
        <v>16</v>
      </c>
      <c r="M6" s="146"/>
      <c r="N6" s="129" t="s">
        <v>11</v>
      </c>
      <c r="O6" s="129"/>
      <c r="P6" s="129"/>
      <c r="Q6" s="129"/>
      <c r="R6" s="129"/>
      <c r="S6" s="129"/>
      <c r="T6" s="129"/>
      <c r="U6" s="129"/>
      <c r="V6" s="129"/>
      <c r="W6" s="129"/>
    </row>
    <row r="7" spans="1:28" ht="32.450000000000003" customHeight="1" thickBot="1" x14ac:dyDescent="0.55000000000000004">
      <c r="B7" s="22"/>
      <c r="C7" s="20" t="s">
        <v>385</v>
      </c>
      <c r="D7" s="128" t="s">
        <v>400</v>
      </c>
      <c r="E7" s="128"/>
      <c r="F7" s="128"/>
      <c r="G7" s="128"/>
      <c r="H7" s="128"/>
      <c r="I7" s="21"/>
      <c r="J7" s="23" t="s">
        <v>17</v>
      </c>
      <c r="K7" s="23" t="s">
        <v>18</v>
      </c>
      <c r="L7" s="23" t="s">
        <v>17</v>
      </c>
      <c r="M7" s="23" t="s">
        <v>18</v>
      </c>
      <c r="N7" s="24"/>
      <c r="O7" s="129" t="s">
        <v>11</v>
      </c>
      <c r="P7" s="129"/>
      <c r="Q7" s="129"/>
      <c r="R7" s="129"/>
      <c r="S7" s="129"/>
      <c r="T7" s="129"/>
      <c r="U7" s="129"/>
      <c r="V7" s="129"/>
      <c r="W7" s="129"/>
    </row>
    <row r="8" spans="1:28" ht="30" customHeight="1" thickBot="1" x14ac:dyDescent="0.55000000000000004">
      <c r="B8" s="22"/>
      <c r="C8" s="20" t="s">
        <v>389</v>
      </c>
      <c r="D8" s="128" t="s">
        <v>399</v>
      </c>
      <c r="E8" s="128"/>
      <c r="F8" s="128"/>
      <c r="G8" s="128"/>
      <c r="H8" s="128"/>
      <c r="I8" s="21"/>
      <c r="J8" s="25">
        <v>12488</v>
      </c>
      <c r="K8" s="25">
        <v>199720</v>
      </c>
      <c r="L8" s="25" t="s">
        <v>102</v>
      </c>
      <c r="M8" s="25" t="s">
        <v>102</v>
      </c>
      <c r="N8" s="24"/>
      <c r="O8" s="21"/>
      <c r="P8" s="129" t="s">
        <v>11</v>
      </c>
      <c r="Q8" s="129"/>
      <c r="R8" s="129"/>
      <c r="S8" s="129"/>
      <c r="T8" s="129"/>
      <c r="U8" s="129"/>
      <c r="V8" s="129"/>
      <c r="W8" s="129"/>
    </row>
    <row r="9" spans="1:28"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8" ht="159.75" customHeight="1" thickTop="1" thickBot="1" x14ac:dyDescent="0.55000000000000004">
      <c r="B10" s="26" t="s">
        <v>20</v>
      </c>
      <c r="C10" s="130" t="s">
        <v>398</v>
      </c>
      <c r="D10" s="130"/>
      <c r="E10" s="130"/>
      <c r="F10" s="130"/>
      <c r="G10" s="130"/>
      <c r="H10" s="130"/>
      <c r="I10" s="130"/>
      <c r="J10" s="130"/>
      <c r="K10" s="130"/>
      <c r="L10" s="130"/>
      <c r="M10" s="130"/>
      <c r="N10" s="130"/>
      <c r="O10" s="130"/>
      <c r="P10" s="130"/>
      <c r="Q10" s="130"/>
      <c r="R10" s="130"/>
      <c r="S10" s="130"/>
      <c r="T10" s="130"/>
      <c r="U10" s="130"/>
      <c r="V10" s="130"/>
      <c r="W10" s="131"/>
    </row>
    <row r="11" spans="1:28" ht="9" customHeight="1" thickTop="1" thickBot="1" x14ac:dyDescent="0.55000000000000004"/>
    <row r="12" spans="1:28"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8"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8"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397</v>
      </c>
      <c r="U14" s="127"/>
      <c r="V14" s="127"/>
      <c r="W14" s="127"/>
    </row>
    <row r="15" spans="1:28"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8"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6"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6"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6"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6"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Y20" s="32" t="s">
        <v>11</v>
      </c>
      <c r="Z20" s="32" t="s">
        <v>41</v>
      </c>
    </row>
    <row r="21" spans="2:26" ht="56.25" customHeight="1" x14ac:dyDescent="0.5">
      <c r="B21" s="152" t="s">
        <v>396</v>
      </c>
      <c r="C21" s="153"/>
      <c r="D21" s="153"/>
      <c r="E21" s="153"/>
      <c r="F21" s="153"/>
      <c r="G21" s="153"/>
      <c r="H21" s="153"/>
      <c r="I21" s="153"/>
      <c r="J21" s="153"/>
      <c r="K21" s="153"/>
      <c r="L21" s="153"/>
      <c r="M21" s="107" t="s">
        <v>393</v>
      </c>
      <c r="N21" s="107"/>
      <c r="O21" s="107" t="s">
        <v>65</v>
      </c>
      <c r="P21" s="107"/>
      <c r="Q21" s="109" t="s">
        <v>49</v>
      </c>
      <c r="R21" s="109"/>
      <c r="S21" s="33" t="s">
        <v>118</v>
      </c>
      <c r="T21" s="33" t="s">
        <v>79</v>
      </c>
      <c r="U21" s="33" t="s">
        <v>79</v>
      </c>
      <c r="V21" s="33" t="str">
        <f t="shared" ref="V21:V29" si="0">+IF(ISERR(U21/T21*100),"N/A",ROUND(U21/T21*100,2))</f>
        <v>N/A</v>
      </c>
      <c r="W21" s="34">
        <f t="shared" ref="W21:W29" si="1">+IF(ISERR(U21/S21*100),"N/A",ROUND(U21/S21*100,2))</f>
        <v>0</v>
      </c>
    </row>
    <row r="22" spans="2:26" ht="56.25" customHeight="1" x14ac:dyDescent="0.5">
      <c r="B22" s="154" t="s">
        <v>395</v>
      </c>
      <c r="C22" s="155"/>
      <c r="D22" s="155"/>
      <c r="E22" s="155"/>
      <c r="F22" s="155"/>
      <c r="G22" s="155"/>
      <c r="H22" s="155"/>
      <c r="I22" s="155"/>
      <c r="J22" s="155"/>
      <c r="K22" s="155"/>
      <c r="L22" s="155"/>
      <c r="M22" s="107" t="s">
        <v>393</v>
      </c>
      <c r="N22" s="107"/>
      <c r="O22" s="107" t="s">
        <v>65</v>
      </c>
      <c r="P22" s="107"/>
      <c r="Q22" s="109" t="s">
        <v>49</v>
      </c>
      <c r="R22" s="109"/>
      <c r="S22" s="33" t="s">
        <v>118</v>
      </c>
      <c r="T22" s="33" t="s">
        <v>91</v>
      </c>
      <c r="U22" s="33" t="s">
        <v>91</v>
      </c>
      <c r="V22" s="33">
        <f t="shared" si="0"/>
        <v>100</v>
      </c>
      <c r="W22" s="34">
        <f t="shared" si="1"/>
        <v>5</v>
      </c>
    </row>
    <row r="23" spans="2:26" ht="56.25" customHeight="1" x14ac:dyDescent="0.5">
      <c r="B23" s="154" t="s">
        <v>394</v>
      </c>
      <c r="C23" s="155"/>
      <c r="D23" s="155"/>
      <c r="E23" s="155"/>
      <c r="F23" s="155"/>
      <c r="G23" s="155"/>
      <c r="H23" s="155"/>
      <c r="I23" s="155"/>
      <c r="J23" s="155"/>
      <c r="K23" s="155"/>
      <c r="L23" s="155"/>
      <c r="M23" s="107" t="s">
        <v>393</v>
      </c>
      <c r="N23" s="107"/>
      <c r="O23" s="107" t="s">
        <v>65</v>
      </c>
      <c r="P23" s="107"/>
      <c r="Q23" s="109" t="s">
        <v>49</v>
      </c>
      <c r="R23" s="109"/>
      <c r="S23" s="33" t="s">
        <v>118</v>
      </c>
      <c r="T23" s="33" t="s">
        <v>79</v>
      </c>
      <c r="U23" s="33" t="s">
        <v>79</v>
      </c>
      <c r="V23" s="33" t="str">
        <f t="shared" si="0"/>
        <v>N/A</v>
      </c>
      <c r="W23" s="34">
        <f t="shared" si="1"/>
        <v>0</v>
      </c>
    </row>
    <row r="24" spans="2:26" ht="56.25" customHeight="1" x14ac:dyDescent="0.5">
      <c r="B24" s="154" t="s">
        <v>392</v>
      </c>
      <c r="C24" s="155"/>
      <c r="D24" s="155"/>
      <c r="E24" s="155"/>
      <c r="F24" s="155"/>
      <c r="G24" s="155"/>
      <c r="H24" s="155"/>
      <c r="I24" s="155"/>
      <c r="J24" s="155"/>
      <c r="K24" s="155"/>
      <c r="L24" s="155"/>
      <c r="M24" s="107" t="s">
        <v>389</v>
      </c>
      <c r="N24" s="107"/>
      <c r="O24" s="107" t="s">
        <v>65</v>
      </c>
      <c r="P24" s="107"/>
      <c r="Q24" s="109" t="s">
        <v>49</v>
      </c>
      <c r="R24" s="109"/>
      <c r="S24" s="33" t="s">
        <v>118</v>
      </c>
      <c r="T24" s="33" t="s">
        <v>79</v>
      </c>
      <c r="U24" s="33" t="s">
        <v>79</v>
      </c>
      <c r="V24" s="33" t="str">
        <f t="shared" si="0"/>
        <v>N/A</v>
      </c>
      <c r="W24" s="34">
        <f t="shared" si="1"/>
        <v>0</v>
      </c>
    </row>
    <row r="25" spans="2:26" ht="56.25" customHeight="1" x14ac:dyDescent="0.5">
      <c r="B25" s="154" t="s">
        <v>391</v>
      </c>
      <c r="C25" s="155"/>
      <c r="D25" s="155"/>
      <c r="E25" s="155"/>
      <c r="F25" s="155"/>
      <c r="G25" s="155"/>
      <c r="H25" s="155"/>
      <c r="I25" s="155"/>
      <c r="J25" s="155"/>
      <c r="K25" s="155"/>
      <c r="L25" s="155"/>
      <c r="M25" s="107" t="s">
        <v>389</v>
      </c>
      <c r="N25" s="107"/>
      <c r="O25" s="107" t="s">
        <v>65</v>
      </c>
      <c r="P25" s="107"/>
      <c r="Q25" s="109" t="s">
        <v>49</v>
      </c>
      <c r="R25" s="109"/>
      <c r="S25" s="33" t="s">
        <v>118</v>
      </c>
      <c r="T25" s="33" t="s">
        <v>79</v>
      </c>
      <c r="U25" s="33" t="s">
        <v>79</v>
      </c>
      <c r="V25" s="33" t="str">
        <f t="shared" si="0"/>
        <v>N/A</v>
      </c>
      <c r="W25" s="34">
        <f t="shared" si="1"/>
        <v>0</v>
      </c>
    </row>
    <row r="26" spans="2:26" ht="56.25" customHeight="1" x14ac:dyDescent="0.5">
      <c r="B26" s="154" t="s">
        <v>390</v>
      </c>
      <c r="C26" s="155"/>
      <c r="D26" s="155"/>
      <c r="E26" s="155"/>
      <c r="F26" s="155"/>
      <c r="G26" s="155"/>
      <c r="H26" s="155"/>
      <c r="I26" s="155"/>
      <c r="J26" s="155"/>
      <c r="K26" s="155"/>
      <c r="L26" s="155"/>
      <c r="M26" s="107" t="s">
        <v>389</v>
      </c>
      <c r="N26" s="107"/>
      <c r="O26" s="107" t="s">
        <v>65</v>
      </c>
      <c r="P26" s="107"/>
      <c r="Q26" s="109" t="s">
        <v>49</v>
      </c>
      <c r="R26" s="109"/>
      <c r="S26" s="33" t="s">
        <v>118</v>
      </c>
      <c r="T26" s="33" t="s">
        <v>79</v>
      </c>
      <c r="U26" s="33" t="s">
        <v>79</v>
      </c>
      <c r="V26" s="33" t="str">
        <f t="shared" si="0"/>
        <v>N/A</v>
      </c>
      <c r="W26" s="34">
        <f t="shared" si="1"/>
        <v>0</v>
      </c>
    </row>
    <row r="27" spans="2:26" ht="56.25" customHeight="1" x14ac:dyDescent="0.5">
      <c r="B27" s="154" t="s">
        <v>388</v>
      </c>
      <c r="C27" s="155"/>
      <c r="D27" s="155"/>
      <c r="E27" s="155"/>
      <c r="F27" s="155"/>
      <c r="G27" s="155"/>
      <c r="H27" s="155"/>
      <c r="I27" s="155"/>
      <c r="J27" s="155"/>
      <c r="K27" s="155"/>
      <c r="L27" s="155"/>
      <c r="M27" s="107" t="s">
        <v>385</v>
      </c>
      <c r="N27" s="107"/>
      <c r="O27" s="107" t="s">
        <v>65</v>
      </c>
      <c r="P27" s="107"/>
      <c r="Q27" s="109" t="s">
        <v>49</v>
      </c>
      <c r="R27" s="109"/>
      <c r="S27" s="33" t="s">
        <v>118</v>
      </c>
      <c r="T27" s="33" t="s">
        <v>79</v>
      </c>
      <c r="U27" s="33" t="s">
        <v>79</v>
      </c>
      <c r="V27" s="33" t="str">
        <f t="shared" si="0"/>
        <v>N/A</v>
      </c>
      <c r="W27" s="34">
        <f t="shared" si="1"/>
        <v>0</v>
      </c>
    </row>
    <row r="28" spans="2:26" ht="56.25" customHeight="1" x14ac:dyDescent="0.5">
      <c r="B28" s="154" t="s">
        <v>387</v>
      </c>
      <c r="C28" s="155"/>
      <c r="D28" s="155"/>
      <c r="E28" s="155"/>
      <c r="F28" s="155"/>
      <c r="G28" s="155"/>
      <c r="H28" s="155"/>
      <c r="I28" s="155"/>
      <c r="J28" s="155"/>
      <c r="K28" s="155"/>
      <c r="L28" s="155"/>
      <c r="M28" s="107" t="s">
        <v>385</v>
      </c>
      <c r="N28" s="107"/>
      <c r="O28" s="107" t="s">
        <v>65</v>
      </c>
      <c r="P28" s="107"/>
      <c r="Q28" s="109" t="s">
        <v>49</v>
      </c>
      <c r="R28" s="109"/>
      <c r="S28" s="33" t="s">
        <v>118</v>
      </c>
      <c r="T28" s="33" t="s">
        <v>79</v>
      </c>
      <c r="U28" s="33" t="s">
        <v>79</v>
      </c>
      <c r="V28" s="33" t="str">
        <f t="shared" si="0"/>
        <v>N/A</v>
      </c>
      <c r="W28" s="34">
        <f t="shared" si="1"/>
        <v>0</v>
      </c>
    </row>
    <row r="29" spans="2:26" ht="56.25" customHeight="1" thickBot="1" x14ac:dyDescent="0.55000000000000004">
      <c r="B29" s="156" t="s">
        <v>386</v>
      </c>
      <c r="C29" s="157"/>
      <c r="D29" s="157"/>
      <c r="E29" s="157"/>
      <c r="F29" s="157"/>
      <c r="G29" s="157"/>
      <c r="H29" s="157"/>
      <c r="I29" s="157"/>
      <c r="J29" s="157"/>
      <c r="K29" s="157"/>
      <c r="L29" s="157"/>
      <c r="M29" s="107" t="s">
        <v>385</v>
      </c>
      <c r="N29" s="107"/>
      <c r="O29" s="107" t="s">
        <v>65</v>
      </c>
      <c r="P29" s="107"/>
      <c r="Q29" s="109" t="s">
        <v>49</v>
      </c>
      <c r="R29" s="109"/>
      <c r="S29" s="33" t="s">
        <v>118</v>
      </c>
      <c r="T29" s="33" t="s">
        <v>79</v>
      </c>
      <c r="U29" s="33" t="s">
        <v>79</v>
      </c>
      <c r="V29" s="33" t="str">
        <f t="shared" si="0"/>
        <v>N/A</v>
      </c>
      <c r="W29" s="34">
        <f t="shared" si="1"/>
        <v>0</v>
      </c>
    </row>
    <row r="30" spans="2:26" ht="21.75" customHeight="1" thickTop="1" thickBot="1" x14ac:dyDescent="0.55000000000000004">
      <c r="B30" s="10" t="s">
        <v>61</v>
      </c>
      <c r="C30" s="11"/>
      <c r="D30" s="11"/>
      <c r="E30" s="11"/>
      <c r="F30" s="11"/>
      <c r="G30" s="11"/>
      <c r="H30" s="12"/>
      <c r="I30" s="12"/>
      <c r="J30" s="12"/>
      <c r="K30" s="12"/>
      <c r="L30" s="12"/>
      <c r="M30" s="12"/>
      <c r="N30" s="12"/>
      <c r="O30" s="12"/>
      <c r="P30" s="12"/>
      <c r="Q30" s="12"/>
      <c r="R30" s="12"/>
      <c r="S30" s="12"/>
      <c r="T30" s="12"/>
      <c r="U30" s="12"/>
      <c r="V30" s="12"/>
      <c r="W30" s="13"/>
    </row>
    <row r="31" spans="2:26" ht="38.450000000000003" customHeight="1" thickTop="1" thickBot="1" x14ac:dyDescent="0.55000000000000004">
      <c r="B31" s="89" t="s">
        <v>178</v>
      </c>
      <c r="C31" s="90"/>
      <c r="D31" s="90"/>
      <c r="E31" s="90"/>
      <c r="F31" s="90"/>
      <c r="G31" s="90"/>
      <c r="H31" s="90"/>
      <c r="I31" s="90"/>
      <c r="J31" s="90"/>
      <c r="K31" s="90"/>
      <c r="L31" s="90"/>
      <c r="M31" s="90"/>
      <c r="N31" s="90"/>
      <c r="O31" s="90"/>
      <c r="P31" s="90"/>
      <c r="Q31" s="91"/>
      <c r="R31" s="36" t="s">
        <v>36</v>
      </c>
      <c r="S31" s="95" t="s">
        <v>37</v>
      </c>
      <c r="T31" s="95"/>
      <c r="U31" s="52" t="s">
        <v>62</v>
      </c>
      <c r="V31" s="96" t="s">
        <v>63</v>
      </c>
      <c r="W31" s="97"/>
    </row>
    <row r="32" spans="2:26" ht="38.450000000000003" customHeight="1" thickBot="1" x14ac:dyDescent="0.55000000000000004">
      <c r="B32" s="92"/>
      <c r="C32" s="93"/>
      <c r="D32" s="93"/>
      <c r="E32" s="93"/>
      <c r="F32" s="93"/>
      <c r="G32" s="93"/>
      <c r="H32" s="93"/>
      <c r="I32" s="93"/>
      <c r="J32" s="93"/>
      <c r="K32" s="93"/>
      <c r="L32" s="93"/>
      <c r="M32" s="93"/>
      <c r="N32" s="93"/>
      <c r="O32" s="93"/>
      <c r="P32" s="93"/>
      <c r="Q32" s="94"/>
      <c r="R32" s="55" t="s">
        <v>64</v>
      </c>
      <c r="S32" s="55" t="s">
        <v>64</v>
      </c>
      <c r="T32" s="55" t="s">
        <v>65</v>
      </c>
      <c r="U32" s="55" t="s">
        <v>64</v>
      </c>
      <c r="V32" s="55" t="s">
        <v>66</v>
      </c>
      <c r="W32" s="31" t="s">
        <v>58</v>
      </c>
      <c r="X32" s="35"/>
    </row>
    <row r="33" spans="2:23" ht="23.25" customHeight="1" thickBot="1" x14ac:dyDescent="0.55000000000000004">
      <c r="B33" s="98" t="s">
        <v>67</v>
      </c>
      <c r="C33" s="99"/>
      <c r="D33" s="99"/>
      <c r="E33" s="53" t="s">
        <v>384</v>
      </c>
      <c r="F33" s="53"/>
      <c r="G33" s="53"/>
      <c r="H33" s="40"/>
      <c r="I33" s="40"/>
      <c r="J33" s="40"/>
      <c r="K33" s="40"/>
      <c r="L33" s="40"/>
      <c r="M33" s="40"/>
      <c r="N33" s="40"/>
      <c r="O33" s="40"/>
      <c r="P33" s="41"/>
      <c r="Q33" s="41"/>
      <c r="R33" s="42" t="s">
        <v>383</v>
      </c>
      <c r="S33" s="43" t="s">
        <v>11</v>
      </c>
      <c r="T33" s="41"/>
      <c r="U33" s="43" t="s">
        <v>382</v>
      </c>
      <c r="V33" s="41"/>
      <c r="W33" s="44">
        <f t="shared" ref="W33:W38" si="2">+IF(ISERR(U33/R33*100),"N/A",ROUND(U33/R33*100,2))</f>
        <v>0.66</v>
      </c>
    </row>
    <row r="34" spans="2:23" ht="26.25" customHeight="1" x14ac:dyDescent="0.5">
      <c r="B34" s="100" t="s">
        <v>71</v>
      </c>
      <c r="C34" s="101"/>
      <c r="D34" s="101"/>
      <c r="E34" s="54" t="s">
        <v>384</v>
      </c>
      <c r="F34" s="54"/>
      <c r="G34" s="54"/>
      <c r="H34" s="46"/>
      <c r="I34" s="46"/>
      <c r="J34" s="46"/>
      <c r="K34" s="46"/>
      <c r="L34" s="46"/>
      <c r="M34" s="46"/>
      <c r="N34" s="46"/>
      <c r="O34" s="46"/>
      <c r="P34" s="47"/>
      <c r="Q34" s="47"/>
      <c r="R34" s="48" t="s">
        <v>383</v>
      </c>
      <c r="S34" s="49" t="s">
        <v>382</v>
      </c>
      <c r="T34" s="50">
        <f>+IF(ISERR(S34/R34*100),"N/A",ROUND(S34/R34*100,2))</f>
        <v>0.66</v>
      </c>
      <c r="U34" s="49" t="s">
        <v>382</v>
      </c>
      <c r="V34" s="50">
        <f>+IF(ISERR(U34/S34*100),"N/A",ROUND(U34/S34*100,2))</f>
        <v>100</v>
      </c>
      <c r="W34" s="51">
        <f t="shared" si="2"/>
        <v>0.66</v>
      </c>
    </row>
    <row r="35" spans="2:23" ht="23.25" customHeight="1" thickBot="1" x14ac:dyDescent="0.55000000000000004">
      <c r="B35" s="98" t="s">
        <v>67</v>
      </c>
      <c r="C35" s="99"/>
      <c r="D35" s="99"/>
      <c r="E35" s="53" t="s">
        <v>381</v>
      </c>
      <c r="F35" s="53"/>
      <c r="G35" s="53"/>
      <c r="H35" s="40"/>
      <c r="I35" s="40"/>
      <c r="J35" s="40"/>
      <c r="K35" s="40"/>
      <c r="L35" s="40"/>
      <c r="M35" s="40"/>
      <c r="N35" s="40"/>
      <c r="O35" s="40"/>
      <c r="P35" s="41"/>
      <c r="Q35" s="41"/>
      <c r="R35" s="42" t="s">
        <v>182</v>
      </c>
      <c r="S35" s="43" t="s">
        <v>11</v>
      </c>
      <c r="T35" s="41"/>
      <c r="U35" s="43" t="s">
        <v>79</v>
      </c>
      <c r="V35" s="41"/>
      <c r="W35" s="44">
        <f t="shared" si="2"/>
        <v>0</v>
      </c>
    </row>
    <row r="36" spans="2:23" ht="26.25" customHeight="1" x14ac:dyDescent="0.5">
      <c r="B36" s="100" t="s">
        <v>71</v>
      </c>
      <c r="C36" s="101"/>
      <c r="D36" s="101"/>
      <c r="E36" s="54" t="s">
        <v>381</v>
      </c>
      <c r="F36" s="54"/>
      <c r="G36" s="54"/>
      <c r="H36" s="46"/>
      <c r="I36" s="46"/>
      <c r="J36" s="46"/>
      <c r="K36" s="46"/>
      <c r="L36" s="46"/>
      <c r="M36" s="46"/>
      <c r="N36" s="46"/>
      <c r="O36" s="46"/>
      <c r="P36" s="47"/>
      <c r="Q36" s="47"/>
      <c r="R36" s="48" t="s">
        <v>182</v>
      </c>
      <c r="S36" s="49" t="s">
        <v>79</v>
      </c>
      <c r="T36" s="50">
        <f>+IF(ISERR(S36/R36*100),"N/A",ROUND(S36/R36*100,2))</f>
        <v>0</v>
      </c>
      <c r="U36" s="49" t="s">
        <v>79</v>
      </c>
      <c r="V36" s="50" t="str">
        <f>+IF(ISERR(U36/S36*100),"N/A",ROUND(U36/S36*100,2))</f>
        <v>N/A</v>
      </c>
      <c r="W36" s="51">
        <f t="shared" si="2"/>
        <v>0</v>
      </c>
    </row>
    <row r="37" spans="2:23" ht="23.25" customHeight="1" thickBot="1" x14ac:dyDescent="0.55000000000000004">
      <c r="B37" s="98" t="s">
        <v>67</v>
      </c>
      <c r="C37" s="99"/>
      <c r="D37" s="99"/>
      <c r="E37" s="53" t="s">
        <v>380</v>
      </c>
      <c r="F37" s="53"/>
      <c r="G37" s="53"/>
      <c r="H37" s="40"/>
      <c r="I37" s="40"/>
      <c r="J37" s="40"/>
      <c r="K37" s="40"/>
      <c r="L37" s="40"/>
      <c r="M37" s="40"/>
      <c r="N37" s="40"/>
      <c r="O37" s="40"/>
      <c r="P37" s="41"/>
      <c r="Q37" s="41"/>
      <c r="R37" s="42" t="s">
        <v>379</v>
      </c>
      <c r="S37" s="43" t="s">
        <v>11</v>
      </c>
      <c r="T37" s="41"/>
      <c r="U37" s="43" t="s">
        <v>79</v>
      </c>
      <c r="V37" s="41"/>
      <c r="W37" s="44">
        <f t="shared" si="2"/>
        <v>0</v>
      </c>
    </row>
    <row r="38" spans="2:23" ht="26.25" customHeight="1" thickBot="1" x14ac:dyDescent="0.55000000000000004">
      <c r="B38" s="100" t="s">
        <v>71</v>
      </c>
      <c r="C38" s="101"/>
      <c r="D38" s="101"/>
      <c r="E38" s="54" t="s">
        <v>380</v>
      </c>
      <c r="F38" s="54"/>
      <c r="G38" s="54"/>
      <c r="H38" s="46"/>
      <c r="I38" s="46"/>
      <c r="J38" s="46"/>
      <c r="K38" s="46"/>
      <c r="L38" s="46"/>
      <c r="M38" s="46"/>
      <c r="N38" s="46"/>
      <c r="O38" s="46"/>
      <c r="P38" s="47"/>
      <c r="Q38" s="47"/>
      <c r="R38" s="48" t="s">
        <v>379</v>
      </c>
      <c r="S38" s="49" t="s">
        <v>79</v>
      </c>
      <c r="T38" s="50">
        <f>+IF(ISERR(S38/R38*100),"N/A",ROUND(S38/R38*100,2))</f>
        <v>0</v>
      </c>
      <c r="U38" s="49" t="s">
        <v>79</v>
      </c>
      <c r="V38" s="50" t="str">
        <f>+IF(ISERR(U38/S38*100),"N/A",ROUND(U38/S38*100,2))</f>
        <v>N/A</v>
      </c>
      <c r="W38" s="51">
        <f t="shared" si="2"/>
        <v>0</v>
      </c>
    </row>
    <row r="39" spans="2:23" ht="22.5" customHeight="1" thickTop="1" thickBot="1" x14ac:dyDescent="0.55000000000000004">
      <c r="B39" s="10" t="s">
        <v>73</v>
      </c>
      <c r="C39" s="11"/>
      <c r="D39" s="11"/>
      <c r="E39" s="11"/>
      <c r="F39" s="11"/>
      <c r="G39" s="11"/>
      <c r="H39" s="12"/>
      <c r="I39" s="12"/>
      <c r="J39" s="12"/>
      <c r="K39" s="12"/>
      <c r="L39" s="12"/>
      <c r="M39" s="12"/>
      <c r="N39" s="12"/>
      <c r="O39" s="12"/>
      <c r="P39" s="12"/>
      <c r="Q39" s="12"/>
      <c r="R39" s="12"/>
      <c r="S39" s="12"/>
      <c r="T39" s="12"/>
      <c r="U39" s="12"/>
      <c r="V39" s="12"/>
      <c r="W39" s="13"/>
    </row>
    <row r="40" spans="2:23" ht="72.599999999999994" customHeight="1" thickTop="1" x14ac:dyDescent="0.5">
      <c r="B40" s="83" t="s">
        <v>378</v>
      </c>
      <c r="C40" s="84"/>
      <c r="D40" s="84"/>
      <c r="E40" s="84"/>
      <c r="F40" s="84"/>
      <c r="G40" s="84"/>
      <c r="H40" s="84"/>
      <c r="I40" s="84"/>
      <c r="J40" s="84"/>
      <c r="K40" s="84"/>
      <c r="L40" s="84"/>
      <c r="M40" s="84"/>
      <c r="N40" s="84"/>
      <c r="O40" s="84"/>
      <c r="P40" s="84"/>
      <c r="Q40" s="84"/>
      <c r="R40" s="84"/>
      <c r="S40" s="84"/>
      <c r="T40" s="84"/>
      <c r="U40" s="84"/>
      <c r="V40" s="84"/>
      <c r="W40" s="85"/>
    </row>
    <row r="41" spans="2:23" ht="72.599999999999994" customHeight="1" thickBot="1" x14ac:dyDescent="0.55000000000000004">
      <c r="B41" s="102"/>
      <c r="C41" s="103"/>
      <c r="D41" s="103"/>
      <c r="E41" s="103"/>
      <c r="F41" s="103"/>
      <c r="G41" s="103"/>
      <c r="H41" s="103"/>
      <c r="I41" s="103"/>
      <c r="J41" s="103"/>
      <c r="K41" s="103"/>
      <c r="L41" s="103"/>
      <c r="M41" s="103"/>
      <c r="N41" s="103"/>
      <c r="O41" s="103"/>
      <c r="P41" s="103"/>
      <c r="Q41" s="103"/>
      <c r="R41" s="103"/>
      <c r="S41" s="103"/>
      <c r="T41" s="103"/>
      <c r="U41" s="103"/>
      <c r="V41" s="103"/>
      <c r="W41" s="104"/>
    </row>
    <row r="42" spans="2:23" ht="70.900000000000006" customHeight="1" thickTop="1" x14ac:dyDescent="0.5">
      <c r="B42" s="83" t="s">
        <v>377</v>
      </c>
      <c r="C42" s="84"/>
      <c r="D42" s="84"/>
      <c r="E42" s="84"/>
      <c r="F42" s="84"/>
      <c r="G42" s="84"/>
      <c r="H42" s="84"/>
      <c r="I42" s="84"/>
      <c r="J42" s="84"/>
      <c r="K42" s="84"/>
      <c r="L42" s="84"/>
      <c r="M42" s="84"/>
      <c r="N42" s="84"/>
      <c r="O42" s="84"/>
      <c r="P42" s="84"/>
      <c r="Q42" s="84"/>
      <c r="R42" s="84"/>
      <c r="S42" s="84"/>
      <c r="T42" s="84"/>
      <c r="U42" s="84"/>
      <c r="V42" s="84"/>
      <c r="W42" s="85"/>
    </row>
    <row r="43" spans="2:23" ht="70.900000000000006" customHeight="1" thickBot="1" x14ac:dyDescent="0.55000000000000004">
      <c r="B43" s="102"/>
      <c r="C43" s="103"/>
      <c r="D43" s="103"/>
      <c r="E43" s="103"/>
      <c r="F43" s="103"/>
      <c r="G43" s="103"/>
      <c r="H43" s="103"/>
      <c r="I43" s="103"/>
      <c r="J43" s="103"/>
      <c r="K43" s="103"/>
      <c r="L43" s="103"/>
      <c r="M43" s="103"/>
      <c r="N43" s="103"/>
      <c r="O43" s="103"/>
      <c r="P43" s="103"/>
      <c r="Q43" s="103"/>
      <c r="R43" s="103"/>
      <c r="S43" s="103"/>
      <c r="T43" s="103"/>
      <c r="U43" s="103"/>
      <c r="V43" s="103"/>
      <c r="W43" s="104"/>
    </row>
    <row r="44" spans="2:23" ht="72.599999999999994" customHeight="1" thickTop="1" x14ac:dyDescent="0.5">
      <c r="B44" s="83" t="s">
        <v>376</v>
      </c>
      <c r="C44" s="84"/>
      <c r="D44" s="84"/>
      <c r="E44" s="84"/>
      <c r="F44" s="84"/>
      <c r="G44" s="84"/>
      <c r="H44" s="84"/>
      <c r="I44" s="84"/>
      <c r="J44" s="84"/>
      <c r="K44" s="84"/>
      <c r="L44" s="84"/>
      <c r="M44" s="84"/>
      <c r="N44" s="84"/>
      <c r="O44" s="84"/>
      <c r="P44" s="84"/>
      <c r="Q44" s="84"/>
      <c r="R44" s="84"/>
      <c r="S44" s="84"/>
      <c r="T44" s="84"/>
      <c r="U44" s="84"/>
      <c r="V44" s="84"/>
      <c r="W44" s="85"/>
    </row>
    <row r="45" spans="2:23" ht="72.599999999999994" customHeight="1" thickBot="1" x14ac:dyDescent="0.55000000000000004">
      <c r="B45" s="86"/>
      <c r="C45" s="87"/>
      <c r="D45" s="87"/>
      <c r="E45" s="87"/>
      <c r="F45" s="87"/>
      <c r="G45" s="87"/>
      <c r="H45" s="87"/>
      <c r="I45" s="87"/>
      <c r="J45" s="87"/>
      <c r="K45" s="87"/>
      <c r="L45" s="87"/>
      <c r="M45" s="87"/>
      <c r="N45" s="87"/>
      <c r="O45" s="87"/>
      <c r="P45" s="87"/>
      <c r="Q45" s="87"/>
      <c r="R45" s="87"/>
      <c r="S45" s="87"/>
      <c r="T45" s="87"/>
      <c r="U45" s="87"/>
      <c r="V45" s="87"/>
      <c r="W45" s="88"/>
    </row>
  </sheetData>
  <mergeCells count="87">
    <mergeCell ref="B38:D38"/>
    <mergeCell ref="B40:W41"/>
    <mergeCell ref="B35:D35"/>
    <mergeCell ref="B44:W45"/>
    <mergeCell ref="B31:Q32"/>
    <mergeCell ref="S31:T31"/>
    <mergeCell ref="V31:W31"/>
    <mergeCell ref="B33:D33"/>
    <mergeCell ref="B34:D34"/>
    <mergeCell ref="B42:W43"/>
    <mergeCell ref="B36:D36"/>
    <mergeCell ref="B37:D37"/>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topLeftCell="A25"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f>197.7+3.7</f>
        <v>201.39999999999998</v>
      </c>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85.5" customHeight="1" thickTop="1" thickBot="1" x14ac:dyDescent="0.55000000000000004">
      <c r="A4" s="14"/>
      <c r="B4" s="15" t="s">
        <v>3</v>
      </c>
      <c r="C4" s="16" t="s">
        <v>4</v>
      </c>
      <c r="D4" s="137" t="s">
        <v>5</v>
      </c>
      <c r="E4" s="137"/>
      <c r="F4" s="137"/>
      <c r="G4" s="137"/>
      <c r="H4" s="138"/>
      <c r="I4" s="17"/>
      <c r="J4" s="139" t="s">
        <v>6</v>
      </c>
      <c r="K4" s="137"/>
      <c r="L4" s="16" t="s">
        <v>77</v>
      </c>
      <c r="M4" s="140" t="s">
        <v>78</v>
      </c>
      <c r="N4" s="140"/>
      <c r="O4" s="140"/>
      <c r="P4" s="140"/>
      <c r="Q4" s="141"/>
      <c r="R4" s="18"/>
      <c r="S4" s="142" t="s">
        <v>9</v>
      </c>
      <c r="T4" s="143"/>
      <c r="U4" s="143"/>
      <c r="V4" s="144">
        <v>3.65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9" customHeight="1" thickBot="1" x14ac:dyDescent="0.55000000000000004">
      <c r="B6" s="19" t="s">
        <v>12</v>
      </c>
      <c r="C6" s="20" t="s">
        <v>80</v>
      </c>
      <c r="D6" s="126" t="s">
        <v>81</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82</v>
      </c>
      <c r="K8" s="25" t="s">
        <v>83</v>
      </c>
      <c r="L8" s="25" t="s">
        <v>82</v>
      </c>
      <c r="M8" s="25" t="s">
        <v>83</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08" customHeight="1" thickTop="1" thickBot="1" x14ac:dyDescent="0.55000000000000004">
      <c r="B10" s="26" t="s">
        <v>20</v>
      </c>
      <c r="C10" s="130" t="s">
        <v>157</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158</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1.6" customHeight="1" x14ac:dyDescent="0.5">
      <c r="B21" s="105" t="s">
        <v>84</v>
      </c>
      <c r="C21" s="106"/>
      <c r="D21" s="106"/>
      <c r="E21" s="106"/>
      <c r="F21" s="106"/>
      <c r="G21" s="106"/>
      <c r="H21" s="106"/>
      <c r="I21" s="106"/>
      <c r="J21" s="106"/>
      <c r="K21" s="106"/>
      <c r="L21" s="106"/>
      <c r="M21" s="107" t="s">
        <v>80</v>
      </c>
      <c r="N21" s="107"/>
      <c r="O21" s="107" t="s">
        <v>24</v>
      </c>
      <c r="P21" s="107"/>
      <c r="Q21" s="109" t="s">
        <v>49</v>
      </c>
      <c r="R21" s="109"/>
      <c r="S21" s="33" t="s">
        <v>85</v>
      </c>
      <c r="T21" s="33" t="s">
        <v>59</v>
      </c>
      <c r="U21" s="33" t="s">
        <v>59</v>
      </c>
      <c r="V21" s="33">
        <f>+IF(ISERR(U21/T21*100),"N/A",ROUND(U21/T21*100,2))</f>
        <v>100</v>
      </c>
      <c r="W21" s="34">
        <f>+IF(ISERR(U21/S21*100),"N/A",ROUND(U21/S21*100,2))</f>
        <v>10</v>
      </c>
    </row>
    <row r="22" spans="2:27" ht="51.6" customHeight="1" x14ac:dyDescent="0.5">
      <c r="B22" s="105" t="s">
        <v>86</v>
      </c>
      <c r="C22" s="106"/>
      <c r="D22" s="106"/>
      <c r="E22" s="106"/>
      <c r="F22" s="106"/>
      <c r="G22" s="106"/>
      <c r="H22" s="106"/>
      <c r="I22" s="106"/>
      <c r="J22" s="106"/>
      <c r="K22" s="106"/>
      <c r="L22" s="106"/>
      <c r="M22" s="107" t="s">
        <v>80</v>
      </c>
      <c r="N22" s="107"/>
      <c r="O22" s="107" t="s">
        <v>87</v>
      </c>
      <c r="P22" s="107"/>
      <c r="Q22" s="109" t="s">
        <v>49</v>
      </c>
      <c r="R22" s="109"/>
      <c r="S22" s="33" t="s">
        <v>88</v>
      </c>
      <c r="T22" s="33" t="s">
        <v>79</v>
      </c>
      <c r="U22" s="33" t="s">
        <v>79</v>
      </c>
      <c r="V22" s="33" t="str">
        <f>+IF(ISERR(U22/T22*100),"N/A",ROUND(U22/T22*100,2))</f>
        <v>N/A</v>
      </c>
      <c r="W22" s="34">
        <f>+IF(ISERR(U22/S22*100),"N/A",ROUND(U22/S22*100,2))</f>
        <v>0</v>
      </c>
    </row>
    <row r="23" spans="2:27" ht="51.6" customHeight="1" x14ac:dyDescent="0.5">
      <c r="B23" s="105" t="s">
        <v>89</v>
      </c>
      <c r="C23" s="106"/>
      <c r="D23" s="106"/>
      <c r="E23" s="106"/>
      <c r="F23" s="106"/>
      <c r="G23" s="106"/>
      <c r="H23" s="106"/>
      <c r="I23" s="106"/>
      <c r="J23" s="106"/>
      <c r="K23" s="106"/>
      <c r="L23" s="106"/>
      <c r="M23" s="107" t="s">
        <v>80</v>
      </c>
      <c r="N23" s="107"/>
      <c r="O23" s="107" t="s">
        <v>87</v>
      </c>
      <c r="P23" s="107"/>
      <c r="Q23" s="109" t="s">
        <v>49</v>
      </c>
      <c r="R23" s="109"/>
      <c r="S23" s="33" t="s">
        <v>88</v>
      </c>
      <c r="T23" s="33" t="s">
        <v>79</v>
      </c>
      <c r="U23" s="33" t="s">
        <v>79</v>
      </c>
      <c r="V23" s="33" t="str">
        <f>+IF(ISERR(U23/T23*100),"N/A",ROUND(U23/T23*100,2))</f>
        <v>N/A</v>
      </c>
      <c r="W23" s="34">
        <f>+IF(ISERR(U23/S23*100),"N/A",ROUND(U23/S23*100,2))</f>
        <v>0</v>
      </c>
    </row>
    <row r="24" spans="2:27" ht="51.6" customHeight="1" x14ac:dyDescent="0.5">
      <c r="B24" s="105" t="s">
        <v>90</v>
      </c>
      <c r="C24" s="106"/>
      <c r="D24" s="106"/>
      <c r="E24" s="106"/>
      <c r="F24" s="106"/>
      <c r="G24" s="106"/>
      <c r="H24" s="106"/>
      <c r="I24" s="106"/>
      <c r="J24" s="106"/>
      <c r="K24" s="106"/>
      <c r="L24" s="106"/>
      <c r="M24" s="107" t="s">
        <v>80</v>
      </c>
      <c r="N24" s="107"/>
      <c r="O24" s="107" t="s">
        <v>87</v>
      </c>
      <c r="P24" s="107"/>
      <c r="Q24" s="109" t="s">
        <v>49</v>
      </c>
      <c r="R24" s="109"/>
      <c r="S24" s="33" t="s">
        <v>91</v>
      </c>
      <c r="T24" s="33" t="s">
        <v>79</v>
      </c>
      <c r="U24" s="33" t="s">
        <v>79</v>
      </c>
      <c r="V24" s="33" t="str">
        <f>+IF(ISERR(U24/T24*100),"N/A",ROUND(U24/T24*100,2))</f>
        <v>N/A</v>
      </c>
      <c r="W24" s="34">
        <f>+IF(ISERR(U24/S24*100),"N/A",ROUND(U24/S24*100,2))</f>
        <v>0</v>
      </c>
    </row>
    <row r="25" spans="2:27" ht="51.6" customHeight="1" thickBot="1" x14ac:dyDescent="0.55000000000000004">
      <c r="B25" s="105" t="s">
        <v>92</v>
      </c>
      <c r="C25" s="106"/>
      <c r="D25" s="106"/>
      <c r="E25" s="106"/>
      <c r="F25" s="106"/>
      <c r="G25" s="106"/>
      <c r="H25" s="106"/>
      <c r="I25" s="106"/>
      <c r="J25" s="106"/>
      <c r="K25" s="106"/>
      <c r="L25" s="106"/>
      <c r="M25" s="107" t="s">
        <v>80</v>
      </c>
      <c r="N25" s="107"/>
      <c r="O25" s="107" t="s">
        <v>87</v>
      </c>
      <c r="P25" s="107"/>
      <c r="Q25" s="109" t="s">
        <v>49</v>
      </c>
      <c r="R25" s="109"/>
      <c r="S25" s="33" t="s">
        <v>93</v>
      </c>
      <c r="T25" s="33" t="s">
        <v>91</v>
      </c>
      <c r="U25" s="33" t="s">
        <v>94</v>
      </c>
      <c r="V25" s="33">
        <f>+IF(ISERR(U25/T25*100),"N/A",ROUND(U25/T25*100,2))</f>
        <v>180</v>
      </c>
      <c r="W25" s="34">
        <f>+IF(ISERR(U25/S25*100),"N/A",ROUND(U25/S25*100,2))</f>
        <v>45</v>
      </c>
    </row>
    <row r="26" spans="2:27" ht="21.75" customHeight="1" thickTop="1" thickBot="1" x14ac:dyDescent="0.55000000000000004">
      <c r="B26" s="10" t="s">
        <v>61</v>
      </c>
      <c r="C26" s="11"/>
      <c r="D26" s="11"/>
      <c r="E26" s="11"/>
      <c r="F26" s="11"/>
      <c r="G26" s="11"/>
      <c r="H26" s="12"/>
      <c r="I26" s="12"/>
      <c r="J26" s="12"/>
      <c r="K26" s="12"/>
      <c r="L26" s="12"/>
      <c r="M26" s="12"/>
      <c r="N26" s="12"/>
      <c r="O26" s="12"/>
      <c r="P26" s="12"/>
      <c r="Q26" s="12"/>
      <c r="R26" s="12"/>
      <c r="S26" s="12"/>
      <c r="T26" s="12"/>
      <c r="U26" s="12"/>
      <c r="V26" s="12"/>
      <c r="W26" s="13"/>
      <c r="X26" s="35"/>
    </row>
    <row r="27" spans="2:27" ht="36" customHeight="1" thickTop="1" thickBot="1" x14ac:dyDescent="0.55000000000000004">
      <c r="B27" s="89" t="s">
        <v>178</v>
      </c>
      <c r="C27" s="90"/>
      <c r="D27" s="90"/>
      <c r="E27" s="90"/>
      <c r="F27" s="90"/>
      <c r="G27" s="90"/>
      <c r="H27" s="90"/>
      <c r="I27" s="90"/>
      <c r="J27" s="90"/>
      <c r="K27" s="90"/>
      <c r="L27" s="90"/>
      <c r="M27" s="90"/>
      <c r="N27" s="90"/>
      <c r="O27" s="90"/>
      <c r="P27" s="90"/>
      <c r="Q27" s="91"/>
      <c r="R27" s="36" t="s">
        <v>36</v>
      </c>
      <c r="S27" s="95" t="s">
        <v>37</v>
      </c>
      <c r="T27" s="95"/>
      <c r="U27" s="37" t="s">
        <v>62</v>
      </c>
      <c r="V27" s="96" t="s">
        <v>63</v>
      </c>
      <c r="W27" s="97"/>
    </row>
    <row r="28" spans="2:27" ht="36" customHeight="1" thickBot="1" x14ac:dyDescent="0.55000000000000004">
      <c r="B28" s="92"/>
      <c r="C28" s="93"/>
      <c r="D28" s="93"/>
      <c r="E28" s="93"/>
      <c r="F28" s="93"/>
      <c r="G28" s="93"/>
      <c r="H28" s="93"/>
      <c r="I28" s="93"/>
      <c r="J28" s="93"/>
      <c r="K28" s="93"/>
      <c r="L28" s="93"/>
      <c r="M28" s="93"/>
      <c r="N28" s="93"/>
      <c r="O28" s="93"/>
      <c r="P28" s="93"/>
      <c r="Q28" s="94"/>
      <c r="R28" s="38" t="s">
        <v>64</v>
      </c>
      <c r="S28" s="38" t="s">
        <v>64</v>
      </c>
      <c r="T28" s="38" t="s">
        <v>65</v>
      </c>
      <c r="U28" s="38" t="s">
        <v>64</v>
      </c>
      <c r="V28" s="38" t="s">
        <v>66</v>
      </c>
      <c r="W28" s="31" t="s">
        <v>58</v>
      </c>
      <c r="Y28" s="35"/>
    </row>
    <row r="29" spans="2:27" ht="23.25" customHeight="1" thickBot="1" x14ac:dyDescent="0.55000000000000004">
      <c r="B29" s="98" t="s">
        <v>67</v>
      </c>
      <c r="C29" s="99"/>
      <c r="D29" s="99"/>
      <c r="E29" s="39" t="s">
        <v>95</v>
      </c>
      <c r="F29" s="39"/>
      <c r="G29" s="39"/>
      <c r="H29" s="40"/>
      <c r="I29" s="40"/>
      <c r="J29" s="40"/>
      <c r="K29" s="40"/>
      <c r="L29" s="40"/>
      <c r="M29" s="40"/>
      <c r="N29" s="40"/>
      <c r="O29" s="40"/>
      <c r="P29" s="41"/>
      <c r="Q29" s="41"/>
      <c r="R29" s="42">
        <v>3.65</v>
      </c>
      <c r="S29" s="43" t="s">
        <v>11</v>
      </c>
      <c r="T29" s="41"/>
      <c r="U29" s="43" t="s">
        <v>79</v>
      </c>
      <c r="V29" s="41"/>
      <c r="W29" s="44">
        <f>+IF(ISERR(U29/R29*100),"N/A",ROUND(U29/R29*100,2))</f>
        <v>0</v>
      </c>
    </row>
    <row r="30" spans="2:27" ht="26.25" customHeight="1" thickBot="1" x14ac:dyDescent="0.55000000000000004">
      <c r="B30" s="100" t="s">
        <v>71</v>
      </c>
      <c r="C30" s="101"/>
      <c r="D30" s="101"/>
      <c r="E30" s="45" t="s">
        <v>95</v>
      </c>
      <c r="F30" s="45"/>
      <c r="G30" s="45"/>
      <c r="H30" s="46"/>
      <c r="I30" s="46"/>
      <c r="J30" s="46"/>
      <c r="K30" s="46"/>
      <c r="L30" s="46"/>
      <c r="M30" s="46"/>
      <c r="N30" s="46"/>
      <c r="O30" s="46"/>
      <c r="P30" s="47"/>
      <c r="Q30" s="47"/>
      <c r="R30" s="48">
        <v>3.65</v>
      </c>
      <c r="S30" s="49" t="s">
        <v>79</v>
      </c>
      <c r="T30" s="50">
        <f>+IF(ISERR(S30/R30*100),"N/A",ROUND(S30/R30*100,2))</f>
        <v>0</v>
      </c>
      <c r="U30" s="49" t="s">
        <v>79</v>
      </c>
      <c r="V30" s="50" t="str">
        <f>+IF(ISERR(U30/S30*100),"N/A",ROUND(U30/S30*100,2))</f>
        <v>N/A</v>
      </c>
      <c r="W30" s="51">
        <f>+IF(ISERR(U30/R30*100),"N/A",ROUND(U30/R30*100,2))</f>
        <v>0</v>
      </c>
    </row>
    <row r="31" spans="2:27" ht="22.5" customHeight="1" thickTop="1" thickBot="1" x14ac:dyDescent="0.55000000000000004">
      <c r="B31" s="10" t="s">
        <v>73</v>
      </c>
      <c r="C31" s="11"/>
      <c r="D31" s="11"/>
      <c r="E31" s="11"/>
      <c r="F31" s="11"/>
      <c r="G31" s="11"/>
      <c r="H31" s="12"/>
      <c r="I31" s="12"/>
      <c r="J31" s="12"/>
      <c r="K31" s="12"/>
      <c r="L31" s="12"/>
      <c r="M31" s="12"/>
      <c r="N31" s="12"/>
      <c r="O31" s="12"/>
      <c r="P31" s="12"/>
      <c r="Q31" s="12"/>
      <c r="R31" s="12"/>
      <c r="S31" s="12"/>
      <c r="T31" s="12"/>
      <c r="U31" s="12"/>
      <c r="V31" s="12"/>
      <c r="W31" s="13"/>
    </row>
    <row r="32" spans="2:27" ht="86.45" customHeight="1" thickTop="1" x14ac:dyDescent="0.5">
      <c r="B32" s="83" t="s">
        <v>159</v>
      </c>
      <c r="C32" s="84"/>
      <c r="D32" s="84"/>
      <c r="E32" s="84"/>
      <c r="F32" s="84"/>
      <c r="G32" s="84"/>
      <c r="H32" s="84"/>
      <c r="I32" s="84"/>
      <c r="J32" s="84"/>
      <c r="K32" s="84"/>
      <c r="L32" s="84"/>
      <c r="M32" s="84"/>
      <c r="N32" s="84"/>
      <c r="O32" s="84"/>
      <c r="P32" s="84"/>
      <c r="Q32" s="84"/>
      <c r="R32" s="84"/>
      <c r="S32" s="84"/>
      <c r="T32" s="84"/>
      <c r="U32" s="84"/>
      <c r="V32" s="84"/>
      <c r="W32" s="85"/>
    </row>
    <row r="33" spans="2:23" ht="90"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37.15" customHeight="1" thickTop="1" x14ac:dyDescent="0.5">
      <c r="B34" s="83" t="s">
        <v>96</v>
      </c>
      <c r="C34" s="84"/>
      <c r="D34" s="84"/>
      <c r="E34" s="84"/>
      <c r="F34" s="84"/>
      <c r="G34" s="84"/>
      <c r="H34" s="84"/>
      <c r="I34" s="84"/>
      <c r="J34" s="84"/>
      <c r="K34" s="84"/>
      <c r="L34" s="84"/>
      <c r="M34" s="84"/>
      <c r="N34" s="84"/>
      <c r="O34" s="84"/>
      <c r="P34" s="84"/>
      <c r="Q34" s="84"/>
      <c r="R34" s="84"/>
      <c r="S34" s="84"/>
      <c r="T34" s="84"/>
      <c r="U34" s="84"/>
      <c r="V34" s="84"/>
      <c r="W34" s="85"/>
    </row>
    <row r="35" spans="2:23" ht="31.9" customHeight="1" thickBot="1" x14ac:dyDescent="0.55000000000000004">
      <c r="B35" s="102"/>
      <c r="C35" s="103"/>
      <c r="D35" s="103"/>
      <c r="E35" s="103"/>
      <c r="F35" s="103"/>
      <c r="G35" s="103"/>
      <c r="H35" s="103"/>
      <c r="I35" s="103"/>
      <c r="J35" s="103"/>
      <c r="K35" s="103"/>
      <c r="L35" s="103"/>
      <c r="M35" s="103"/>
      <c r="N35" s="103"/>
      <c r="O35" s="103"/>
      <c r="P35" s="103"/>
      <c r="Q35" s="103"/>
      <c r="R35" s="103"/>
      <c r="S35" s="103"/>
      <c r="T35" s="103"/>
      <c r="U35" s="103"/>
      <c r="V35" s="103"/>
      <c r="W35" s="104"/>
    </row>
    <row r="36" spans="2:23" ht="37.5" customHeight="1" thickTop="1" x14ac:dyDescent="0.5">
      <c r="B36" s="83" t="s">
        <v>160</v>
      </c>
      <c r="C36" s="84"/>
      <c r="D36" s="84"/>
      <c r="E36" s="84"/>
      <c r="F36" s="84"/>
      <c r="G36" s="84"/>
      <c r="H36" s="84"/>
      <c r="I36" s="84"/>
      <c r="J36" s="84"/>
      <c r="K36" s="84"/>
      <c r="L36" s="84"/>
      <c r="M36" s="84"/>
      <c r="N36" s="84"/>
      <c r="O36" s="84"/>
      <c r="P36" s="84"/>
      <c r="Q36" s="84"/>
      <c r="R36" s="84"/>
      <c r="S36" s="84"/>
      <c r="T36" s="84"/>
      <c r="U36" s="84"/>
      <c r="V36" s="84"/>
      <c r="W36" s="85"/>
    </row>
    <row r="37" spans="2:23" ht="30.6" customHeight="1" thickBot="1" x14ac:dyDescent="0.55000000000000004">
      <c r="B37" s="86"/>
      <c r="C37" s="87"/>
      <c r="D37" s="87"/>
      <c r="E37" s="87"/>
      <c r="F37" s="87"/>
      <c r="G37" s="87"/>
      <c r="H37" s="87"/>
      <c r="I37" s="87"/>
      <c r="J37" s="87"/>
      <c r="K37" s="87"/>
      <c r="L37" s="87"/>
      <c r="M37" s="87"/>
      <c r="N37" s="87"/>
      <c r="O37" s="87"/>
      <c r="P37" s="87"/>
      <c r="Q37" s="87"/>
      <c r="R37" s="87"/>
      <c r="S37" s="87"/>
      <c r="T37" s="87"/>
      <c r="U37" s="87"/>
      <c r="V37" s="87"/>
      <c r="W37" s="88"/>
    </row>
  </sheetData>
  <mergeCells count="67">
    <mergeCell ref="D6:H6"/>
    <mergeCell ref="J6:K6"/>
    <mergeCell ref="L6:M6"/>
    <mergeCell ref="N6:W6"/>
    <mergeCell ref="D7:H7"/>
    <mergeCell ref="O7:W7"/>
    <mergeCell ref="A1:P1"/>
    <mergeCell ref="B2:W2"/>
    <mergeCell ref="D4:H4"/>
    <mergeCell ref="J4:K4"/>
    <mergeCell ref="M4:Q4"/>
    <mergeCell ref="S4:U4"/>
    <mergeCell ref="V4:W4"/>
    <mergeCell ref="C5:W5"/>
    <mergeCell ref="D8:H8"/>
    <mergeCell ref="P8:W8"/>
    <mergeCell ref="C9:W9"/>
    <mergeCell ref="C10:W10"/>
    <mergeCell ref="B13:I13"/>
    <mergeCell ref="K13:Q13"/>
    <mergeCell ref="S13:W13"/>
    <mergeCell ref="U19:U20"/>
    <mergeCell ref="V19:V20"/>
    <mergeCell ref="W19:W20"/>
    <mergeCell ref="C14:I14"/>
    <mergeCell ref="L14:Q14"/>
    <mergeCell ref="T14:W14"/>
    <mergeCell ref="C15:I15"/>
    <mergeCell ref="L15:Q15"/>
    <mergeCell ref="T15:W15"/>
    <mergeCell ref="Q22:R22"/>
    <mergeCell ref="C16:W16"/>
    <mergeCell ref="B18:T18"/>
    <mergeCell ref="U18:W18"/>
    <mergeCell ref="B19:L20"/>
    <mergeCell ref="M19:N20"/>
    <mergeCell ref="O19:P20"/>
    <mergeCell ref="Q19:R20"/>
    <mergeCell ref="S19:S20"/>
    <mergeCell ref="T19:T20"/>
    <mergeCell ref="M24:N24"/>
    <mergeCell ref="O24:P24"/>
    <mergeCell ref="Q24:R24"/>
    <mergeCell ref="B21:L21"/>
    <mergeCell ref="M21:N21"/>
    <mergeCell ref="O21:P21"/>
    <mergeCell ref="Q21:R21"/>
    <mergeCell ref="B22:L22"/>
    <mergeCell ref="M22:N22"/>
    <mergeCell ref="O22:P22"/>
    <mergeCell ref="B25:L25"/>
    <mergeCell ref="M25:N25"/>
    <mergeCell ref="O25:P25"/>
    <mergeCell ref="Q25:R25"/>
    <mergeCell ref="B34:W35"/>
    <mergeCell ref="B23:L23"/>
    <mergeCell ref="M23:N23"/>
    <mergeCell ref="O23:P23"/>
    <mergeCell ref="Q23:R23"/>
    <mergeCell ref="B24:L24"/>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opLeftCell="A22"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70.900000000000006" customHeight="1" thickTop="1" thickBot="1" x14ac:dyDescent="0.55000000000000004">
      <c r="A4" s="14"/>
      <c r="B4" s="15" t="s">
        <v>3</v>
      </c>
      <c r="C4" s="16" t="s">
        <v>430</v>
      </c>
      <c r="D4" s="137" t="s">
        <v>429</v>
      </c>
      <c r="E4" s="137"/>
      <c r="F4" s="137"/>
      <c r="G4" s="137"/>
      <c r="H4" s="138"/>
      <c r="I4" s="17"/>
      <c r="J4" s="139" t="s">
        <v>6</v>
      </c>
      <c r="K4" s="137"/>
      <c r="L4" s="16" t="s">
        <v>428</v>
      </c>
      <c r="M4" s="140" t="s">
        <v>427</v>
      </c>
      <c r="N4" s="140"/>
      <c r="O4" s="140"/>
      <c r="P4" s="140"/>
      <c r="Q4" s="141"/>
      <c r="R4" s="18"/>
      <c r="S4" s="142" t="s">
        <v>9</v>
      </c>
      <c r="T4" s="143"/>
      <c r="U4" s="143"/>
      <c r="V4" s="144" t="s">
        <v>426</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6" customHeight="1" thickBot="1" x14ac:dyDescent="0.55000000000000004">
      <c r="B6" s="19" t="s">
        <v>12</v>
      </c>
      <c r="C6" s="20" t="s">
        <v>416</v>
      </c>
      <c r="D6" s="126" t="s">
        <v>425</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5000</v>
      </c>
      <c r="K8" s="25">
        <v>6500</v>
      </c>
      <c r="L8" s="25">
        <v>1270</v>
      </c>
      <c r="M8" s="25" t="s">
        <v>424</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s="56" customFormat="1" ht="126" customHeight="1" thickTop="1" thickBot="1" x14ac:dyDescent="0.55000000000000004">
      <c r="B10" s="26" t="s">
        <v>20</v>
      </c>
      <c r="C10" s="130" t="s">
        <v>423</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422</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421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420</v>
      </c>
      <c r="C21" s="106"/>
      <c r="D21" s="106"/>
      <c r="E21" s="106"/>
      <c r="F21" s="106"/>
      <c r="G21" s="106"/>
      <c r="H21" s="106"/>
      <c r="I21" s="106"/>
      <c r="J21" s="106"/>
      <c r="K21" s="106"/>
      <c r="L21" s="106"/>
      <c r="M21" s="107" t="s">
        <v>416</v>
      </c>
      <c r="N21" s="107"/>
      <c r="O21" s="107" t="s">
        <v>185</v>
      </c>
      <c r="P21" s="107"/>
      <c r="Q21" s="109" t="s">
        <v>49</v>
      </c>
      <c r="R21" s="109"/>
      <c r="S21" s="33" t="s">
        <v>419</v>
      </c>
      <c r="T21" s="33" t="s">
        <v>310</v>
      </c>
      <c r="U21" s="33" t="s">
        <v>418</v>
      </c>
      <c r="V21" s="33">
        <f>+IF(ISERR(U21/T21*100),"N/A",ROUND(U21/T21*100,2))</f>
        <v>120.67</v>
      </c>
      <c r="W21" s="34">
        <f>+IF(ISERR(U21/S21*100),"N/A",ROUND(U21/S21*100,2))</f>
        <v>28.5</v>
      </c>
    </row>
    <row r="22" spans="2:27" ht="56.25" customHeight="1" thickBot="1" x14ac:dyDescent="0.55000000000000004">
      <c r="B22" s="105" t="s">
        <v>417</v>
      </c>
      <c r="C22" s="106"/>
      <c r="D22" s="106"/>
      <c r="E22" s="106"/>
      <c r="F22" s="106"/>
      <c r="G22" s="106"/>
      <c r="H22" s="106"/>
      <c r="I22" s="106"/>
      <c r="J22" s="106"/>
      <c r="K22" s="106"/>
      <c r="L22" s="106"/>
      <c r="M22" s="107" t="s">
        <v>416</v>
      </c>
      <c r="N22" s="107"/>
      <c r="O22" s="107" t="s">
        <v>87</v>
      </c>
      <c r="P22" s="107"/>
      <c r="Q22" s="109" t="s">
        <v>49</v>
      </c>
      <c r="R22" s="109"/>
      <c r="S22" s="33" t="s">
        <v>415</v>
      </c>
      <c r="T22" s="33" t="s">
        <v>414</v>
      </c>
      <c r="U22" s="33" t="s">
        <v>414</v>
      </c>
      <c r="V22" s="33">
        <f>+IF(ISERR(U22/T22*100),"N/A",ROUND(U22/T22*100,2))</f>
        <v>100</v>
      </c>
      <c r="W22" s="34">
        <f>+IF(ISERR(U22/S22*100),"N/A",ROUND(U22/S22*100,2))</f>
        <v>26.42</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38.450000000000003"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52" t="s">
        <v>62</v>
      </c>
      <c r="V24" s="96" t="s">
        <v>63</v>
      </c>
      <c r="W24" s="97"/>
    </row>
    <row r="25" spans="2:27" ht="38.450000000000003" customHeight="1" thickBot="1" x14ac:dyDescent="0.55000000000000004">
      <c r="B25" s="92"/>
      <c r="C25" s="93"/>
      <c r="D25" s="93"/>
      <c r="E25" s="93"/>
      <c r="F25" s="93"/>
      <c r="G25" s="93"/>
      <c r="H25" s="93"/>
      <c r="I25" s="93"/>
      <c r="J25" s="93"/>
      <c r="K25" s="93"/>
      <c r="L25" s="93"/>
      <c r="M25" s="93"/>
      <c r="N25" s="93"/>
      <c r="O25" s="93"/>
      <c r="P25" s="93"/>
      <c r="Q25" s="94"/>
      <c r="R25" s="55" t="s">
        <v>64</v>
      </c>
      <c r="S25" s="55" t="s">
        <v>64</v>
      </c>
      <c r="T25" s="55" t="s">
        <v>65</v>
      </c>
      <c r="U25" s="55" t="s">
        <v>64</v>
      </c>
      <c r="V25" s="55" t="s">
        <v>66</v>
      </c>
      <c r="W25" s="31" t="s">
        <v>58</v>
      </c>
      <c r="Y25" s="35"/>
    </row>
    <row r="26" spans="2:27" ht="23.25" customHeight="1" thickBot="1" x14ac:dyDescent="0.55000000000000004">
      <c r="B26" s="98" t="s">
        <v>67</v>
      </c>
      <c r="C26" s="99"/>
      <c r="D26" s="99"/>
      <c r="E26" s="53" t="s">
        <v>413</v>
      </c>
      <c r="F26" s="53"/>
      <c r="G26" s="53"/>
      <c r="H26" s="40"/>
      <c r="I26" s="40"/>
      <c r="J26" s="40"/>
      <c r="K26" s="40"/>
      <c r="L26" s="40"/>
      <c r="M26" s="40"/>
      <c r="N26" s="40"/>
      <c r="O26" s="40"/>
      <c r="P26" s="41"/>
      <c r="Q26" s="41"/>
      <c r="R26" s="42" t="s">
        <v>412</v>
      </c>
      <c r="S26" s="43" t="s">
        <v>11</v>
      </c>
      <c r="T26" s="41"/>
      <c r="U26" s="43" t="s">
        <v>410</v>
      </c>
      <c r="V26" s="41"/>
      <c r="W26" s="44">
        <f>+IF(ISERR(U26/R26*100),"N/A",ROUND(U26/R26*100,2))</f>
        <v>19.03</v>
      </c>
    </row>
    <row r="27" spans="2:27" ht="26.25" customHeight="1" thickBot="1" x14ac:dyDescent="0.55000000000000004">
      <c r="B27" s="100" t="s">
        <v>71</v>
      </c>
      <c r="C27" s="101"/>
      <c r="D27" s="101"/>
      <c r="E27" s="54" t="s">
        <v>413</v>
      </c>
      <c r="F27" s="54"/>
      <c r="G27" s="54"/>
      <c r="H27" s="46"/>
      <c r="I27" s="46"/>
      <c r="J27" s="46"/>
      <c r="K27" s="46"/>
      <c r="L27" s="46"/>
      <c r="M27" s="46"/>
      <c r="N27" s="46"/>
      <c r="O27" s="46"/>
      <c r="P27" s="47"/>
      <c r="Q27" s="47"/>
      <c r="R27" s="48" t="s">
        <v>412</v>
      </c>
      <c r="S27" s="49" t="s">
        <v>411</v>
      </c>
      <c r="T27" s="50">
        <f>+IF(ISERR(S27/R27*100),"N/A",ROUND(S27/R27*100,2))</f>
        <v>25.99</v>
      </c>
      <c r="U27" s="49" t="s">
        <v>410</v>
      </c>
      <c r="V27" s="50">
        <f>+IF(ISERR(U27/S27*100),"N/A",ROUND(U27/S27*100,2))</f>
        <v>73.209999999999994</v>
      </c>
      <c r="W27" s="51">
        <f>+IF(ISERR(U27/R27*100),"N/A",ROUND(U27/R27*100,2))</f>
        <v>19.03</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37.9" customHeight="1" thickTop="1" x14ac:dyDescent="0.5">
      <c r="B29" s="83" t="s">
        <v>409</v>
      </c>
      <c r="C29" s="84"/>
      <c r="D29" s="84"/>
      <c r="E29" s="84"/>
      <c r="F29" s="84"/>
      <c r="G29" s="84"/>
      <c r="H29" s="84"/>
      <c r="I29" s="84"/>
      <c r="J29" s="84"/>
      <c r="K29" s="84"/>
      <c r="L29" s="84"/>
      <c r="M29" s="84"/>
      <c r="N29" s="84"/>
      <c r="O29" s="84"/>
      <c r="P29" s="84"/>
      <c r="Q29" s="84"/>
      <c r="R29" s="84"/>
      <c r="S29" s="84"/>
      <c r="T29" s="84"/>
      <c r="U29" s="84"/>
      <c r="V29" s="84"/>
      <c r="W29" s="85"/>
    </row>
    <row r="30" spans="2:27" ht="37.9"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37.5" customHeight="1" thickTop="1" x14ac:dyDescent="0.5">
      <c r="B31" s="83" t="s">
        <v>408</v>
      </c>
      <c r="C31" s="84"/>
      <c r="D31" s="84"/>
      <c r="E31" s="84"/>
      <c r="F31" s="84"/>
      <c r="G31" s="84"/>
      <c r="H31" s="84"/>
      <c r="I31" s="84"/>
      <c r="J31" s="84"/>
      <c r="K31" s="84"/>
      <c r="L31" s="84"/>
      <c r="M31" s="84"/>
      <c r="N31" s="84"/>
      <c r="O31" s="84"/>
      <c r="P31" s="84"/>
      <c r="Q31" s="84"/>
      <c r="R31" s="84"/>
      <c r="S31" s="84"/>
      <c r="T31" s="84"/>
      <c r="U31" s="84"/>
      <c r="V31" s="84"/>
      <c r="W31" s="85"/>
    </row>
    <row r="32" spans="2:27" ht="29.4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407</v>
      </c>
      <c r="C33" s="84"/>
      <c r="D33" s="84"/>
      <c r="E33" s="84"/>
      <c r="F33" s="84"/>
      <c r="G33" s="84"/>
      <c r="H33" s="84"/>
      <c r="I33" s="84"/>
      <c r="J33" s="84"/>
      <c r="K33" s="84"/>
      <c r="L33" s="84"/>
      <c r="M33" s="84"/>
      <c r="N33" s="84"/>
      <c r="O33" s="84"/>
      <c r="P33" s="84"/>
      <c r="Q33" s="84"/>
      <c r="R33" s="84"/>
      <c r="S33" s="84"/>
      <c r="T33" s="84"/>
      <c r="U33" s="84"/>
      <c r="V33" s="84"/>
      <c r="W33" s="85"/>
    </row>
    <row r="34" spans="2:23" ht="24.6" customHeight="1"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B27:D27"/>
    <mergeCell ref="B29:W30"/>
    <mergeCell ref="S24:T24"/>
    <mergeCell ref="B33:W34"/>
    <mergeCell ref="B22:L22"/>
    <mergeCell ref="M22:N22"/>
    <mergeCell ref="O22:P22"/>
    <mergeCell ref="Q22:R22"/>
    <mergeCell ref="B24:Q25"/>
    <mergeCell ref="B31:W32"/>
    <mergeCell ref="V24:W24"/>
    <mergeCell ref="B26:D26"/>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opLeftCell="A22"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68.45" customHeight="1" thickTop="1" thickBot="1" x14ac:dyDescent="0.55000000000000004">
      <c r="A4" s="14"/>
      <c r="B4" s="15" t="s">
        <v>3</v>
      </c>
      <c r="C4" s="16" t="s">
        <v>430</v>
      </c>
      <c r="D4" s="137" t="s">
        <v>429</v>
      </c>
      <c r="E4" s="137"/>
      <c r="F4" s="137"/>
      <c r="G4" s="137"/>
      <c r="H4" s="138"/>
      <c r="I4" s="17"/>
      <c r="J4" s="139" t="s">
        <v>6</v>
      </c>
      <c r="K4" s="137"/>
      <c r="L4" s="16" t="s">
        <v>439</v>
      </c>
      <c r="M4" s="140" t="s">
        <v>438</v>
      </c>
      <c r="N4" s="140"/>
      <c r="O4" s="140"/>
      <c r="P4" s="140"/>
      <c r="Q4" s="141"/>
      <c r="R4" s="18"/>
      <c r="S4" s="142" t="s">
        <v>9</v>
      </c>
      <c r="T4" s="143"/>
      <c r="U4" s="143"/>
      <c r="V4" s="144" t="s">
        <v>79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2" customHeight="1" thickBot="1" x14ac:dyDescent="0.55000000000000004">
      <c r="B6" s="19" t="s">
        <v>12</v>
      </c>
      <c r="C6" s="20" t="s">
        <v>433</v>
      </c>
      <c r="D6" s="126" t="s">
        <v>437</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18552850</v>
      </c>
      <c r="K8" s="25">
        <v>17863700</v>
      </c>
      <c r="L8" s="25">
        <v>70000</v>
      </c>
      <c r="M8" s="25">
        <v>34000</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86.25" customHeight="1" thickTop="1" thickBot="1" x14ac:dyDescent="0.55000000000000004">
      <c r="B10" s="26" t="s">
        <v>20</v>
      </c>
      <c r="C10" s="130" t="s">
        <v>436</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422</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421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435</v>
      </c>
      <c r="C21" s="106"/>
      <c r="D21" s="106"/>
      <c r="E21" s="106"/>
      <c r="F21" s="106"/>
      <c r="G21" s="106"/>
      <c r="H21" s="106"/>
      <c r="I21" s="106"/>
      <c r="J21" s="106"/>
      <c r="K21" s="106"/>
      <c r="L21" s="106"/>
      <c r="M21" s="107" t="s">
        <v>433</v>
      </c>
      <c r="N21" s="107"/>
      <c r="O21" s="107" t="s">
        <v>48</v>
      </c>
      <c r="P21" s="107"/>
      <c r="Q21" s="109" t="s">
        <v>58</v>
      </c>
      <c r="R21" s="109"/>
      <c r="S21" s="33" t="s">
        <v>432</v>
      </c>
      <c r="T21" s="33" t="s">
        <v>46</v>
      </c>
      <c r="U21" s="33" t="s">
        <v>46</v>
      </c>
      <c r="V21" s="33" t="str">
        <f>+IF(ISERR(U21/T21*100),"N/A",ROUND(U21/T21*100,2))</f>
        <v>N/A</v>
      </c>
      <c r="W21" s="34" t="str">
        <f>+IF(ISERR(U21/S21*100),"N/A",ROUND(U21/S21*100,2))</f>
        <v>N/A</v>
      </c>
    </row>
    <row r="22" spans="2:27" ht="56.25" customHeight="1" thickBot="1" x14ac:dyDescent="0.55000000000000004">
      <c r="B22" s="105" t="s">
        <v>434</v>
      </c>
      <c r="C22" s="106"/>
      <c r="D22" s="106"/>
      <c r="E22" s="106"/>
      <c r="F22" s="106"/>
      <c r="G22" s="106"/>
      <c r="H22" s="106"/>
      <c r="I22" s="106"/>
      <c r="J22" s="106"/>
      <c r="K22" s="106"/>
      <c r="L22" s="106"/>
      <c r="M22" s="107" t="s">
        <v>433</v>
      </c>
      <c r="N22" s="107"/>
      <c r="O22" s="107" t="s">
        <v>48</v>
      </c>
      <c r="P22" s="107"/>
      <c r="Q22" s="109" t="s">
        <v>58</v>
      </c>
      <c r="R22" s="109"/>
      <c r="S22" s="33" t="s">
        <v>432</v>
      </c>
      <c r="T22" s="33" t="s">
        <v>46</v>
      </c>
      <c r="U22" s="33" t="s">
        <v>46</v>
      </c>
      <c r="V22" s="33" t="str">
        <f>+IF(ISERR(U22/T22*100),"N/A",ROUND(U22/T22*100,2))</f>
        <v>N/A</v>
      </c>
      <c r="W22" s="34" t="str">
        <f>+IF(ISERR(U22/S22*100),"N/A",ROUND(U22/S22*100,2))</f>
        <v>N/A</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36"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52" t="s">
        <v>62</v>
      </c>
      <c r="V24" s="96" t="s">
        <v>63</v>
      </c>
      <c r="W24" s="97"/>
    </row>
    <row r="25" spans="2:27" ht="36" customHeight="1" thickBot="1" x14ac:dyDescent="0.55000000000000004">
      <c r="B25" s="92"/>
      <c r="C25" s="93"/>
      <c r="D25" s="93"/>
      <c r="E25" s="93"/>
      <c r="F25" s="93"/>
      <c r="G25" s="93"/>
      <c r="H25" s="93"/>
      <c r="I25" s="93"/>
      <c r="J25" s="93"/>
      <c r="K25" s="93"/>
      <c r="L25" s="93"/>
      <c r="M25" s="93"/>
      <c r="N25" s="93"/>
      <c r="O25" s="93"/>
      <c r="P25" s="93"/>
      <c r="Q25" s="94"/>
      <c r="R25" s="55" t="s">
        <v>64</v>
      </c>
      <c r="S25" s="55" t="s">
        <v>64</v>
      </c>
      <c r="T25" s="55" t="s">
        <v>65</v>
      </c>
      <c r="U25" s="55" t="s">
        <v>64</v>
      </c>
      <c r="V25" s="55" t="s">
        <v>66</v>
      </c>
      <c r="W25" s="31" t="s">
        <v>58</v>
      </c>
      <c r="Y25" s="35"/>
    </row>
    <row r="26" spans="2:27" ht="23.25" customHeight="1" thickBot="1" x14ac:dyDescent="0.55000000000000004">
      <c r="B26" s="98" t="s">
        <v>67</v>
      </c>
      <c r="C26" s="99"/>
      <c r="D26" s="99"/>
      <c r="E26" s="53" t="s">
        <v>431</v>
      </c>
      <c r="F26" s="53"/>
      <c r="G26" s="53"/>
      <c r="H26" s="40"/>
      <c r="I26" s="40"/>
      <c r="J26" s="40"/>
      <c r="K26" s="40"/>
      <c r="L26" s="40"/>
      <c r="M26" s="40"/>
      <c r="N26" s="40"/>
      <c r="O26" s="40"/>
      <c r="P26" s="41"/>
      <c r="Q26" s="41"/>
      <c r="R26" s="42" t="s">
        <v>46</v>
      </c>
      <c r="S26" s="43" t="s">
        <v>11</v>
      </c>
      <c r="T26" s="41"/>
      <c r="U26" s="43" t="s">
        <v>79</v>
      </c>
      <c r="V26" s="41"/>
      <c r="W26" s="44" t="str">
        <f>+IF(ISERR(U26/R26*100),"N/A",ROUND(U26/R26*100,2))</f>
        <v>N/A</v>
      </c>
    </row>
    <row r="27" spans="2:27" ht="26.25" customHeight="1" thickBot="1" x14ac:dyDescent="0.55000000000000004">
      <c r="B27" s="100" t="s">
        <v>71</v>
      </c>
      <c r="C27" s="101"/>
      <c r="D27" s="101"/>
      <c r="E27" s="54" t="s">
        <v>431</v>
      </c>
      <c r="F27" s="54"/>
      <c r="G27" s="54"/>
      <c r="H27" s="46"/>
      <c r="I27" s="46"/>
      <c r="J27" s="46"/>
      <c r="K27" s="46"/>
      <c r="L27" s="46"/>
      <c r="M27" s="46"/>
      <c r="N27" s="46"/>
      <c r="O27" s="46"/>
      <c r="P27" s="47"/>
      <c r="Q27" s="47"/>
      <c r="R27" s="48" t="s">
        <v>46</v>
      </c>
      <c r="S27" s="49" t="s">
        <v>79</v>
      </c>
      <c r="T27" s="50" t="str">
        <f>+IF(ISERR(S27/R27*100),"N/A",ROUND(S27/R27*100,2))</f>
        <v>N/A</v>
      </c>
      <c r="U27" s="49" t="s">
        <v>79</v>
      </c>
      <c r="V27" s="50" t="str">
        <f>+IF(ISERR(U27/S27*100),"N/A",ROUND(U27/S27*100,2))</f>
        <v>N/A</v>
      </c>
      <c r="W27" s="51" t="str">
        <f>+IF(ISERR(U27/R27*100),"N/A",ROUND(U27/R27*100,2))</f>
        <v>N/A</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37.5" customHeight="1" thickTop="1" x14ac:dyDescent="0.5">
      <c r="B29" s="83" t="s">
        <v>107</v>
      </c>
      <c r="C29" s="84"/>
      <c r="D29" s="84"/>
      <c r="E29" s="84"/>
      <c r="F29" s="84"/>
      <c r="G29" s="84"/>
      <c r="H29" s="84"/>
      <c r="I29" s="84"/>
      <c r="J29" s="84"/>
      <c r="K29" s="84"/>
      <c r="L29" s="84"/>
      <c r="M29" s="84"/>
      <c r="N29" s="84"/>
      <c r="O29" s="84"/>
      <c r="P29" s="84"/>
      <c r="Q29" s="84"/>
      <c r="R29" s="84"/>
      <c r="S29" s="84"/>
      <c r="T29" s="84"/>
      <c r="U29" s="84"/>
      <c r="V29" s="84"/>
      <c r="W29" s="85"/>
    </row>
    <row r="30" spans="2:27" ht="15"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37.5" customHeight="1" thickTop="1" x14ac:dyDescent="0.5">
      <c r="B31" s="83" t="s">
        <v>108</v>
      </c>
      <c r="C31" s="84"/>
      <c r="D31" s="84"/>
      <c r="E31" s="84"/>
      <c r="F31" s="84"/>
      <c r="G31" s="84"/>
      <c r="H31" s="84"/>
      <c r="I31" s="84"/>
      <c r="J31" s="84"/>
      <c r="K31" s="84"/>
      <c r="L31" s="84"/>
      <c r="M31" s="84"/>
      <c r="N31" s="84"/>
      <c r="O31" s="84"/>
      <c r="P31" s="84"/>
      <c r="Q31" s="84"/>
      <c r="R31" s="84"/>
      <c r="S31" s="84"/>
      <c r="T31" s="84"/>
      <c r="U31" s="84"/>
      <c r="V31" s="84"/>
      <c r="W31" s="85"/>
    </row>
    <row r="32" spans="2:27" ht="1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109</v>
      </c>
      <c r="C33" s="84"/>
      <c r="D33" s="84"/>
      <c r="E33" s="84"/>
      <c r="F33" s="84"/>
      <c r="G33" s="84"/>
      <c r="H33" s="84"/>
      <c r="I33" s="84"/>
      <c r="J33" s="84"/>
      <c r="K33" s="84"/>
      <c r="L33" s="84"/>
      <c r="M33" s="84"/>
      <c r="N33" s="84"/>
      <c r="O33" s="84"/>
      <c r="P33" s="84"/>
      <c r="Q33" s="84"/>
      <c r="R33" s="84"/>
      <c r="S33" s="84"/>
      <c r="T33" s="84"/>
      <c r="U33" s="84"/>
      <c r="V33" s="84"/>
      <c r="W33" s="85"/>
    </row>
    <row r="34" spans="2:23" ht="18"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B27:D27"/>
    <mergeCell ref="B29:W30"/>
    <mergeCell ref="S24:T24"/>
    <mergeCell ref="B33:W34"/>
    <mergeCell ref="B22:L22"/>
    <mergeCell ref="M22:N22"/>
    <mergeCell ref="O22:P22"/>
    <mergeCell ref="Q22:R22"/>
    <mergeCell ref="B24:Q25"/>
    <mergeCell ref="B31:W32"/>
    <mergeCell ref="V24:W24"/>
    <mergeCell ref="B26:D26"/>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19"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71.45" customHeight="1" thickTop="1" thickBot="1" x14ac:dyDescent="0.55000000000000004">
      <c r="A4" s="14"/>
      <c r="B4" s="15" t="s">
        <v>3</v>
      </c>
      <c r="C4" s="16" t="s">
        <v>430</v>
      </c>
      <c r="D4" s="137" t="s">
        <v>429</v>
      </c>
      <c r="E4" s="137"/>
      <c r="F4" s="137"/>
      <c r="G4" s="137"/>
      <c r="H4" s="138"/>
      <c r="I4" s="17"/>
      <c r="J4" s="139" t="s">
        <v>6</v>
      </c>
      <c r="K4" s="137"/>
      <c r="L4" s="16" t="s">
        <v>450</v>
      </c>
      <c r="M4" s="140" t="s">
        <v>449</v>
      </c>
      <c r="N4" s="140"/>
      <c r="O4" s="140"/>
      <c r="P4" s="140"/>
      <c r="Q4" s="141"/>
      <c r="R4" s="18"/>
      <c r="S4" s="142" t="s">
        <v>9</v>
      </c>
      <c r="T4" s="143"/>
      <c r="U4" s="143"/>
      <c r="V4" s="144" t="s">
        <v>442</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8.450000000000003" customHeight="1" thickBot="1" x14ac:dyDescent="0.55000000000000004">
      <c r="B6" s="19" t="s">
        <v>12</v>
      </c>
      <c r="C6" s="20" t="s">
        <v>445</v>
      </c>
      <c r="D6" s="126" t="s">
        <v>448</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v>7295</v>
      </c>
      <c r="M8" s="25">
        <v>23000</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89.45" customHeight="1" thickTop="1" thickBot="1" x14ac:dyDescent="0.55000000000000004">
      <c r="B10" s="26" t="s">
        <v>20</v>
      </c>
      <c r="C10" s="130" t="s">
        <v>447</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422</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421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446</v>
      </c>
      <c r="C21" s="106"/>
      <c r="D21" s="106"/>
      <c r="E21" s="106"/>
      <c r="F21" s="106"/>
      <c r="G21" s="106"/>
      <c r="H21" s="106"/>
      <c r="I21" s="106"/>
      <c r="J21" s="106"/>
      <c r="K21" s="106"/>
      <c r="L21" s="106"/>
      <c r="M21" s="107" t="s">
        <v>445</v>
      </c>
      <c r="N21" s="107"/>
      <c r="O21" s="107" t="s">
        <v>65</v>
      </c>
      <c r="P21" s="107"/>
      <c r="Q21" s="109" t="s">
        <v>58</v>
      </c>
      <c r="R21" s="109"/>
      <c r="S21" s="33" t="s">
        <v>444</v>
      </c>
      <c r="T21" s="33" t="s">
        <v>46</v>
      </c>
      <c r="U21" s="33" t="s">
        <v>46</v>
      </c>
      <c r="V21" s="33" t="str">
        <f>+IF(ISERR(U21/T21*100),"N/A",ROUND(U21/T21*100,2))</f>
        <v>N/A</v>
      </c>
      <c r="W21" s="34" t="str">
        <f>+IF(ISERR(U21/S21*100),"N/A",ROUND(U21/S21*100,2))</f>
        <v>N/A</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8.450000000000003"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8.450000000000003"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443</v>
      </c>
      <c r="F25" s="53"/>
      <c r="G25" s="53"/>
      <c r="H25" s="40"/>
      <c r="I25" s="40"/>
      <c r="J25" s="40"/>
      <c r="K25" s="40"/>
      <c r="L25" s="40"/>
      <c r="M25" s="40"/>
      <c r="N25" s="40"/>
      <c r="O25" s="40"/>
      <c r="P25" s="41"/>
      <c r="Q25" s="41"/>
      <c r="R25" s="42" t="s">
        <v>442</v>
      </c>
      <c r="S25" s="43" t="s">
        <v>11</v>
      </c>
      <c r="T25" s="41"/>
      <c r="U25" s="43" t="s">
        <v>440</v>
      </c>
      <c r="V25" s="41"/>
      <c r="W25" s="44">
        <f>+IF(ISERR(U25/R25*100),"N/A",ROUND(U25/R25*100,2))</f>
        <v>0.6</v>
      </c>
    </row>
    <row r="26" spans="2:27" ht="26.25" customHeight="1" thickBot="1" x14ac:dyDescent="0.55000000000000004">
      <c r="B26" s="100" t="s">
        <v>71</v>
      </c>
      <c r="C26" s="101"/>
      <c r="D26" s="101"/>
      <c r="E26" s="54" t="s">
        <v>443</v>
      </c>
      <c r="F26" s="54"/>
      <c r="G26" s="54"/>
      <c r="H26" s="46"/>
      <c r="I26" s="46"/>
      <c r="J26" s="46"/>
      <c r="K26" s="46"/>
      <c r="L26" s="46"/>
      <c r="M26" s="46"/>
      <c r="N26" s="46"/>
      <c r="O26" s="46"/>
      <c r="P26" s="47"/>
      <c r="Q26" s="47"/>
      <c r="R26" s="48" t="s">
        <v>442</v>
      </c>
      <c r="S26" s="49" t="s">
        <v>441</v>
      </c>
      <c r="T26" s="50">
        <f>+IF(ISERR(S26/R26*100),"N/A",ROUND(S26/R26*100,2))</f>
        <v>3</v>
      </c>
      <c r="U26" s="49" t="s">
        <v>440</v>
      </c>
      <c r="V26" s="50">
        <f>+IF(ISERR(U26/S26*100),"N/A",ROUND(U26/S26*100,2))</f>
        <v>20</v>
      </c>
      <c r="W26" s="51">
        <f>+IF(ISERR(U26/R26*100),"N/A",ROUND(U26/R26*100,2))</f>
        <v>0.6</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37.5" customHeight="1" thickTop="1" x14ac:dyDescent="0.5">
      <c r="B28" s="83" t="s">
        <v>107</v>
      </c>
      <c r="C28" s="84"/>
      <c r="D28" s="84"/>
      <c r="E28" s="84"/>
      <c r="F28" s="84"/>
      <c r="G28" s="84"/>
      <c r="H28" s="84"/>
      <c r="I28" s="84"/>
      <c r="J28" s="84"/>
      <c r="K28" s="84"/>
      <c r="L28" s="84"/>
      <c r="M28" s="84"/>
      <c r="N28" s="84"/>
      <c r="O28" s="84"/>
      <c r="P28" s="84"/>
      <c r="Q28" s="84"/>
      <c r="R28" s="84"/>
      <c r="S28" s="84"/>
      <c r="T28" s="84"/>
      <c r="U28" s="84"/>
      <c r="V28" s="84"/>
      <c r="W28" s="85"/>
    </row>
    <row r="29" spans="2:27" ht="15"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7.5" customHeight="1" thickTop="1" x14ac:dyDescent="0.5">
      <c r="B30" s="83" t="s">
        <v>108</v>
      </c>
      <c r="C30" s="84"/>
      <c r="D30" s="84"/>
      <c r="E30" s="84"/>
      <c r="F30" s="84"/>
      <c r="G30" s="84"/>
      <c r="H30" s="84"/>
      <c r="I30" s="84"/>
      <c r="J30" s="84"/>
      <c r="K30" s="84"/>
      <c r="L30" s="84"/>
      <c r="M30" s="84"/>
      <c r="N30" s="84"/>
      <c r="O30" s="84"/>
      <c r="P30" s="84"/>
      <c r="Q30" s="84"/>
      <c r="R30" s="84"/>
      <c r="S30" s="84"/>
      <c r="T30" s="84"/>
      <c r="U30" s="84"/>
      <c r="V30" s="84"/>
      <c r="W30" s="85"/>
    </row>
    <row r="31" spans="2:27" ht="1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109</v>
      </c>
      <c r="C32" s="84"/>
      <c r="D32" s="84"/>
      <c r="E32" s="84"/>
      <c r="F32" s="84"/>
      <c r="G32" s="84"/>
      <c r="H32" s="84"/>
      <c r="I32" s="84"/>
      <c r="J32" s="84"/>
      <c r="K32" s="84"/>
      <c r="L32" s="84"/>
      <c r="M32" s="84"/>
      <c r="N32" s="84"/>
      <c r="O32" s="84"/>
      <c r="P32" s="84"/>
      <c r="Q32" s="84"/>
      <c r="R32" s="84"/>
      <c r="S32" s="84"/>
      <c r="T32" s="84"/>
      <c r="U32" s="84"/>
      <c r="V32" s="84"/>
      <c r="W32" s="85"/>
    </row>
    <row r="33" spans="2:23" ht="18"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25"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18"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63.6" customHeight="1" thickTop="1" thickBot="1" x14ac:dyDescent="0.55000000000000004">
      <c r="A4" s="14"/>
      <c r="B4" s="15" t="s">
        <v>3</v>
      </c>
      <c r="C4" s="16" t="s">
        <v>430</v>
      </c>
      <c r="D4" s="137" t="s">
        <v>429</v>
      </c>
      <c r="E4" s="137"/>
      <c r="F4" s="137"/>
      <c r="G4" s="137"/>
      <c r="H4" s="138"/>
      <c r="I4" s="17"/>
      <c r="J4" s="139" t="s">
        <v>6</v>
      </c>
      <c r="K4" s="137"/>
      <c r="L4" s="16" t="s">
        <v>460</v>
      </c>
      <c r="M4" s="140" t="s">
        <v>459</v>
      </c>
      <c r="N4" s="140"/>
      <c r="O4" s="140"/>
      <c r="P4" s="140"/>
      <c r="Q4" s="141"/>
      <c r="R4" s="18"/>
      <c r="S4" s="142" t="s">
        <v>9</v>
      </c>
      <c r="T4" s="143"/>
      <c r="U4" s="143"/>
      <c r="V4" s="144" t="s">
        <v>454</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1.45" customHeight="1" thickBot="1" x14ac:dyDescent="0.55000000000000004">
      <c r="B6" s="19" t="s">
        <v>12</v>
      </c>
      <c r="C6" s="20" t="s">
        <v>456</v>
      </c>
      <c r="D6" s="126" t="s">
        <v>458</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15892972</v>
      </c>
      <c r="K8" s="25">
        <v>15137970</v>
      </c>
      <c r="L8" s="25">
        <v>36303</v>
      </c>
      <c r="M8" s="25">
        <v>90834</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66.75" customHeight="1" thickTop="1" thickBot="1" x14ac:dyDescent="0.55000000000000004">
      <c r="B10" s="26" t="s">
        <v>20</v>
      </c>
      <c r="C10" s="144" t="s">
        <v>11</v>
      </c>
      <c r="D10" s="144"/>
      <c r="E10" s="144"/>
      <c r="F10" s="144"/>
      <c r="G10" s="144"/>
      <c r="H10" s="144"/>
      <c r="I10" s="144"/>
      <c r="J10" s="144"/>
      <c r="K10" s="144"/>
      <c r="L10" s="144"/>
      <c r="M10" s="144"/>
      <c r="N10" s="144"/>
      <c r="O10" s="144"/>
      <c r="P10" s="144"/>
      <c r="Q10" s="144"/>
      <c r="R10" s="144"/>
      <c r="S10" s="144"/>
      <c r="T10" s="144"/>
      <c r="U10" s="144"/>
      <c r="V10" s="144"/>
      <c r="W10" s="145"/>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422</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421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457</v>
      </c>
      <c r="C21" s="106"/>
      <c r="D21" s="106"/>
      <c r="E21" s="106"/>
      <c r="F21" s="106"/>
      <c r="G21" s="106"/>
      <c r="H21" s="106"/>
      <c r="I21" s="106"/>
      <c r="J21" s="106"/>
      <c r="K21" s="106"/>
      <c r="L21" s="106"/>
      <c r="M21" s="107" t="s">
        <v>456</v>
      </c>
      <c r="N21" s="107"/>
      <c r="O21" s="107" t="s">
        <v>65</v>
      </c>
      <c r="P21" s="107"/>
      <c r="Q21" s="109" t="s">
        <v>58</v>
      </c>
      <c r="R21" s="109"/>
      <c r="S21" s="33" t="s">
        <v>455</v>
      </c>
      <c r="T21" s="33" t="s">
        <v>46</v>
      </c>
      <c r="U21" s="33" t="s">
        <v>46</v>
      </c>
      <c r="V21" s="33" t="str">
        <f>+IF(ISERR(U21/T21*100),"N/A",ROUND(U21/T21*100,2))</f>
        <v>N/A</v>
      </c>
      <c r="W21" s="34" t="str">
        <f>+IF(ISERR(U21/S21*100),"N/A",ROUND(U21/S21*100,2))</f>
        <v>N/A</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9"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9"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453</v>
      </c>
      <c r="F25" s="53"/>
      <c r="G25" s="53"/>
      <c r="H25" s="40"/>
      <c r="I25" s="40"/>
      <c r="J25" s="40"/>
      <c r="K25" s="40"/>
      <c r="L25" s="40"/>
      <c r="M25" s="40"/>
      <c r="N25" s="40"/>
      <c r="O25" s="40"/>
      <c r="P25" s="41"/>
      <c r="Q25" s="41"/>
      <c r="R25" s="42" t="s">
        <v>454</v>
      </c>
      <c r="S25" s="43" t="s">
        <v>11</v>
      </c>
      <c r="T25" s="41"/>
      <c r="U25" s="43" t="s">
        <v>79</v>
      </c>
      <c r="V25" s="41"/>
      <c r="W25" s="44">
        <f>+IF(ISERR(U25/R25*100),"N/A",ROUND(U25/R25*100,2))</f>
        <v>0</v>
      </c>
    </row>
    <row r="26" spans="2:27" ht="26.25" customHeight="1" thickBot="1" x14ac:dyDescent="0.55000000000000004">
      <c r="B26" s="100" t="s">
        <v>71</v>
      </c>
      <c r="C26" s="101"/>
      <c r="D26" s="101"/>
      <c r="E26" s="54" t="s">
        <v>453</v>
      </c>
      <c r="F26" s="54"/>
      <c r="G26" s="54"/>
      <c r="H26" s="46"/>
      <c r="I26" s="46"/>
      <c r="J26" s="46"/>
      <c r="K26" s="46"/>
      <c r="L26" s="46"/>
      <c r="M26" s="46"/>
      <c r="N26" s="46"/>
      <c r="O26" s="46"/>
      <c r="P26" s="47"/>
      <c r="Q26" s="47"/>
      <c r="R26" s="48" t="s">
        <v>452</v>
      </c>
      <c r="S26" s="49" t="s">
        <v>451</v>
      </c>
      <c r="T26" s="50">
        <f>+IF(ISERR(S26/R26*100),"N/A",ROUND(S26/R26*100,2))</f>
        <v>55</v>
      </c>
      <c r="U26" s="49" t="s">
        <v>79</v>
      </c>
      <c r="V26" s="50">
        <f>+IF(ISERR(U26/S26*100),"N/A",ROUND(U26/S26*100,2))</f>
        <v>0</v>
      </c>
      <c r="W26" s="51">
        <f>+IF(ISERR(U26/R26*100),"N/A",ROUND(U26/R26*100,2))</f>
        <v>0</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37.5" customHeight="1" thickTop="1" x14ac:dyDescent="0.5">
      <c r="B28" s="83" t="s">
        <v>107</v>
      </c>
      <c r="C28" s="84"/>
      <c r="D28" s="84"/>
      <c r="E28" s="84"/>
      <c r="F28" s="84"/>
      <c r="G28" s="84"/>
      <c r="H28" s="84"/>
      <c r="I28" s="84"/>
      <c r="J28" s="84"/>
      <c r="K28" s="84"/>
      <c r="L28" s="84"/>
      <c r="M28" s="84"/>
      <c r="N28" s="84"/>
      <c r="O28" s="84"/>
      <c r="P28" s="84"/>
      <c r="Q28" s="84"/>
      <c r="R28" s="84"/>
      <c r="S28" s="84"/>
      <c r="T28" s="84"/>
      <c r="U28" s="84"/>
      <c r="V28" s="84"/>
      <c r="W28" s="85"/>
    </row>
    <row r="29" spans="2:27" ht="15"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7.5" customHeight="1" thickTop="1" x14ac:dyDescent="0.5">
      <c r="B30" s="83" t="s">
        <v>108</v>
      </c>
      <c r="C30" s="84"/>
      <c r="D30" s="84"/>
      <c r="E30" s="84"/>
      <c r="F30" s="84"/>
      <c r="G30" s="84"/>
      <c r="H30" s="84"/>
      <c r="I30" s="84"/>
      <c r="J30" s="84"/>
      <c r="K30" s="84"/>
      <c r="L30" s="84"/>
      <c r="M30" s="84"/>
      <c r="N30" s="84"/>
      <c r="O30" s="84"/>
      <c r="P30" s="84"/>
      <c r="Q30" s="84"/>
      <c r="R30" s="84"/>
      <c r="S30" s="84"/>
      <c r="T30" s="84"/>
      <c r="U30" s="84"/>
      <c r="V30" s="84"/>
      <c r="W30" s="85"/>
    </row>
    <row r="31" spans="2:27" ht="1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109</v>
      </c>
      <c r="C32" s="84"/>
      <c r="D32" s="84"/>
      <c r="E32" s="84"/>
      <c r="F32" s="84"/>
      <c r="G32" s="84"/>
      <c r="H32" s="84"/>
      <c r="I32" s="84"/>
      <c r="J32" s="84"/>
      <c r="K32" s="84"/>
      <c r="L32" s="84"/>
      <c r="M32" s="84"/>
      <c r="N32" s="84"/>
      <c r="O32" s="84"/>
      <c r="P32" s="84"/>
      <c r="Q32" s="84"/>
      <c r="R32" s="84"/>
      <c r="S32" s="84"/>
      <c r="T32" s="84"/>
      <c r="U32" s="84"/>
      <c r="V32" s="84"/>
      <c r="W32" s="85"/>
    </row>
    <row r="33" spans="2:23" ht="18"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opLeftCell="A22"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477</v>
      </c>
      <c r="D4" s="137" t="s">
        <v>476</v>
      </c>
      <c r="E4" s="137"/>
      <c r="F4" s="137"/>
      <c r="G4" s="137"/>
      <c r="H4" s="138"/>
      <c r="I4" s="17"/>
      <c r="J4" s="139" t="s">
        <v>6</v>
      </c>
      <c r="K4" s="137"/>
      <c r="L4" s="16" t="s">
        <v>428</v>
      </c>
      <c r="M4" s="140" t="s">
        <v>475</v>
      </c>
      <c r="N4" s="140"/>
      <c r="O4" s="140"/>
      <c r="P4" s="140"/>
      <c r="Q4" s="141"/>
      <c r="R4" s="18"/>
      <c r="S4" s="142" t="s">
        <v>9</v>
      </c>
      <c r="T4" s="143"/>
      <c r="U4" s="143"/>
      <c r="V4" s="144" t="s">
        <v>465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6" customHeight="1" thickBot="1" x14ac:dyDescent="0.55000000000000004">
      <c r="B6" s="19" t="s">
        <v>12</v>
      </c>
      <c r="C6" s="20" t="s">
        <v>467</v>
      </c>
      <c r="D6" s="126" t="s">
        <v>474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473</v>
      </c>
      <c r="K8" s="25" t="s">
        <v>473</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26.75" customHeight="1" thickTop="1" thickBot="1" x14ac:dyDescent="0.55000000000000004">
      <c r="B10" s="26" t="s">
        <v>20</v>
      </c>
      <c r="C10" s="130" t="s">
        <v>472</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471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470</v>
      </c>
      <c r="C21" s="106"/>
      <c r="D21" s="106"/>
      <c r="E21" s="106"/>
      <c r="F21" s="106"/>
      <c r="G21" s="106"/>
      <c r="H21" s="106"/>
      <c r="I21" s="106"/>
      <c r="J21" s="106"/>
      <c r="K21" s="106"/>
      <c r="L21" s="106"/>
      <c r="M21" s="107" t="s">
        <v>467</v>
      </c>
      <c r="N21" s="107"/>
      <c r="O21" s="107" t="s">
        <v>185</v>
      </c>
      <c r="P21" s="107"/>
      <c r="Q21" s="109" t="s">
        <v>49</v>
      </c>
      <c r="R21" s="109"/>
      <c r="S21" s="33" t="s">
        <v>469</v>
      </c>
      <c r="T21" s="33" t="s">
        <v>79</v>
      </c>
      <c r="U21" s="33" t="s">
        <v>79</v>
      </c>
      <c r="V21" s="33" t="str">
        <f>+IF(ISERR(U21/T21*100),"N/A",ROUND(U21/T21*100,2))</f>
        <v>N/A</v>
      </c>
      <c r="W21" s="34">
        <f>+IF(ISERR(U21/S21*100),"N/A",ROUND(U21/S21*100,2))</f>
        <v>0</v>
      </c>
    </row>
    <row r="22" spans="2:27" ht="56.25" customHeight="1" thickBot="1" x14ac:dyDescent="0.55000000000000004">
      <c r="B22" s="105" t="s">
        <v>468</v>
      </c>
      <c r="C22" s="106"/>
      <c r="D22" s="106"/>
      <c r="E22" s="106"/>
      <c r="F22" s="106"/>
      <c r="G22" s="106"/>
      <c r="H22" s="106"/>
      <c r="I22" s="106"/>
      <c r="J22" s="106"/>
      <c r="K22" s="106"/>
      <c r="L22" s="106"/>
      <c r="M22" s="107" t="s">
        <v>467</v>
      </c>
      <c r="N22" s="107"/>
      <c r="O22" s="107" t="s">
        <v>104</v>
      </c>
      <c r="P22" s="107"/>
      <c r="Q22" s="109" t="s">
        <v>49</v>
      </c>
      <c r="R22" s="109"/>
      <c r="S22" s="33" t="s">
        <v>59</v>
      </c>
      <c r="T22" s="33" t="s">
        <v>79</v>
      </c>
      <c r="U22" s="33" t="s">
        <v>79</v>
      </c>
      <c r="V22" s="33" t="str">
        <f>+IF(ISERR(U22/T22*100),"N/A",ROUND(U22/T22*100,2))</f>
        <v>N/A</v>
      </c>
      <c r="W22" s="34">
        <f>+IF(ISERR(U22/S22*100),"N/A",ROUND(U22/S22*100,2))</f>
        <v>0</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40.9"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52" t="s">
        <v>62</v>
      </c>
      <c r="V24" s="96" t="s">
        <v>63</v>
      </c>
      <c r="W24" s="97"/>
    </row>
    <row r="25" spans="2:27" ht="37.15" customHeight="1" thickBot="1" x14ac:dyDescent="0.55000000000000004">
      <c r="B25" s="92"/>
      <c r="C25" s="93"/>
      <c r="D25" s="93"/>
      <c r="E25" s="93"/>
      <c r="F25" s="93"/>
      <c r="G25" s="93"/>
      <c r="H25" s="93"/>
      <c r="I25" s="93"/>
      <c r="J25" s="93"/>
      <c r="K25" s="93"/>
      <c r="L25" s="93"/>
      <c r="M25" s="93"/>
      <c r="N25" s="93"/>
      <c r="O25" s="93"/>
      <c r="P25" s="93"/>
      <c r="Q25" s="94"/>
      <c r="R25" s="55" t="s">
        <v>64</v>
      </c>
      <c r="S25" s="55" t="s">
        <v>64</v>
      </c>
      <c r="T25" s="55" t="s">
        <v>65</v>
      </c>
      <c r="U25" s="55" t="s">
        <v>64</v>
      </c>
      <c r="V25" s="55" t="s">
        <v>66</v>
      </c>
      <c r="W25" s="31" t="s">
        <v>58</v>
      </c>
      <c r="Y25" s="35"/>
    </row>
    <row r="26" spans="2:27" ht="23.25" customHeight="1" thickBot="1" x14ac:dyDescent="0.55000000000000004">
      <c r="B26" s="98" t="s">
        <v>67</v>
      </c>
      <c r="C26" s="99"/>
      <c r="D26" s="99"/>
      <c r="E26" s="53" t="s">
        <v>466</v>
      </c>
      <c r="F26" s="53"/>
      <c r="G26" s="53"/>
      <c r="H26" s="40"/>
      <c r="I26" s="40"/>
      <c r="J26" s="40"/>
      <c r="K26" s="40"/>
      <c r="L26" s="40"/>
      <c r="M26" s="40"/>
      <c r="N26" s="40"/>
      <c r="O26" s="40"/>
      <c r="P26" s="41"/>
      <c r="Q26" s="41"/>
      <c r="R26" s="42" t="s">
        <v>465</v>
      </c>
      <c r="S26" s="43" t="s">
        <v>11</v>
      </c>
      <c r="T26" s="41"/>
      <c r="U26" s="43" t="s">
        <v>79</v>
      </c>
      <c r="V26" s="41"/>
      <c r="W26" s="44">
        <f>+IF(ISERR(U26/R26*100),"N/A",ROUND(U26/R26*100,2))</f>
        <v>0</v>
      </c>
    </row>
    <row r="27" spans="2:27" ht="26.25" customHeight="1" thickBot="1" x14ac:dyDescent="0.55000000000000004">
      <c r="B27" s="100" t="s">
        <v>71</v>
      </c>
      <c r="C27" s="101"/>
      <c r="D27" s="101"/>
      <c r="E27" s="54" t="s">
        <v>466</v>
      </c>
      <c r="F27" s="54"/>
      <c r="G27" s="54"/>
      <c r="H27" s="46"/>
      <c r="I27" s="46"/>
      <c r="J27" s="46"/>
      <c r="K27" s="46"/>
      <c r="L27" s="46"/>
      <c r="M27" s="46"/>
      <c r="N27" s="46"/>
      <c r="O27" s="46"/>
      <c r="P27" s="47"/>
      <c r="Q27" s="47"/>
      <c r="R27" s="48" t="s">
        <v>465</v>
      </c>
      <c r="S27" s="49" t="s">
        <v>464</v>
      </c>
      <c r="T27" s="50">
        <f>+IF(ISERR(S27/R27*100),"N/A",ROUND(S27/R27*100,2))</f>
        <v>25.64</v>
      </c>
      <c r="U27" s="49" t="s">
        <v>79</v>
      </c>
      <c r="V27" s="50">
        <f>+IF(ISERR(U27/S27*100),"N/A",ROUND(U27/S27*100,2))</f>
        <v>0</v>
      </c>
      <c r="W27" s="51">
        <f>+IF(ISERR(U27/R27*100),"N/A",ROUND(U27/R27*100,2))</f>
        <v>0</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42" customHeight="1" thickTop="1" x14ac:dyDescent="0.5">
      <c r="B29" s="83" t="s">
        <v>463</v>
      </c>
      <c r="C29" s="84"/>
      <c r="D29" s="84"/>
      <c r="E29" s="84"/>
      <c r="F29" s="84"/>
      <c r="G29" s="84"/>
      <c r="H29" s="84"/>
      <c r="I29" s="84"/>
      <c r="J29" s="84"/>
      <c r="K29" s="84"/>
      <c r="L29" s="84"/>
      <c r="M29" s="84"/>
      <c r="N29" s="84"/>
      <c r="O29" s="84"/>
      <c r="P29" s="84"/>
      <c r="Q29" s="84"/>
      <c r="R29" s="84"/>
      <c r="S29" s="84"/>
      <c r="T29" s="84"/>
      <c r="U29" s="84"/>
      <c r="V29" s="84"/>
      <c r="W29" s="85"/>
    </row>
    <row r="30" spans="2:27" ht="39.75"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54" customHeight="1" thickTop="1" x14ac:dyDescent="0.5">
      <c r="B31" s="83" t="s">
        <v>462</v>
      </c>
      <c r="C31" s="84"/>
      <c r="D31" s="84"/>
      <c r="E31" s="84"/>
      <c r="F31" s="84"/>
      <c r="G31" s="84"/>
      <c r="H31" s="84"/>
      <c r="I31" s="84"/>
      <c r="J31" s="84"/>
      <c r="K31" s="84"/>
      <c r="L31" s="84"/>
      <c r="M31" s="84"/>
      <c r="N31" s="84"/>
      <c r="O31" s="84"/>
      <c r="P31" s="84"/>
      <c r="Q31" s="84"/>
      <c r="R31" s="84"/>
      <c r="S31" s="84"/>
      <c r="T31" s="84"/>
      <c r="U31" s="84"/>
      <c r="V31" s="84"/>
      <c r="W31" s="85"/>
    </row>
    <row r="32" spans="2:27" ht="49.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6" customHeight="1" thickTop="1" x14ac:dyDescent="0.5">
      <c r="B33" s="83" t="s">
        <v>461</v>
      </c>
      <c r="C33" s="84"/>
      <c r="D33" s="84"/>
      <c r="E33" s="84"/>
      <c r="F33" s="84"/>
      <c r="G33" s="84"/>
      <c r="H33" s="84"/>
      <c r="I33" s="84"/>
      <c r="J33" s="84"/>
      <c r="K33" s="84"/>
      <c r="L33" s="84"/>
      <c r="M33" s="84"/>
      <c r="N33" s="84"/>
      <c r="O33" s="84"/>
      <c r="P33" s="84"/>
      <c r="Q33" s="84"/>
      <c r="R33" s="84"/>
      <c r="S33" s="84"/>
      <c r="T33" s="84"/>
      <c r="U33" s="84"/>
      <c r="V33" s="84"/>
      <c r="W33" s="85"/>
    </row>
    <row r="34" spans="2:23" ht="36" customHeight="1"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B27:D27"/>
    <mergeCell ref="B29:W30"/>
    <mergeCell ref="S24:T24"/>
    <mergeCell ref="B33:W34"/>
    <mergeCell ref="B22:L22"/>
    <mergeCell ref="M22:N22"/>
    <mergeCell ref="O22:P22"/>
    <mergeCell ref="Q22:R22"/>
    <mergeCell ref="B24:Q25"/>
    <mergeCell ref="B31:W32"/>
    <mergeCell ref="V24:W24"/>
    <mergeCell ref="B26:D26"/>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22" zoomScale="75" zoomScaleNormal="75" zoomScaleSheetLayoutView="70" workbookViewId="0">
      <selection activeCell="B26" sqref="B26: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7.7109375" style="1" bestFit="1" customWidth="1"/>
    <col min="20" max="20" width="17.85546875" style="1" bestFit="1" customWidth="1"/>
    <col min="21" max="21" width="15.855468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1073</v>
      </c>
      <c r="D4" s="137" t="s">
        <v>1898</v>
      </c>
      <c r="E4" s="137"/>
      <c r="F4" s="137"/>
      <c r="G4" s="137"/>
      <c r="H4" s="138"/>
      <c r="I4" s="17"/>
      <c r="J4" s="139" t="s">
        <v>6</v>
      </c>
      <c r="K4" s="137"/>
      <c r="L4" s="16" t="s">
        <v>1897</v>
      </c>
      <c r="M4" s="140" t="s">
        <v>1896</v>
      </c>
      <c r="N4" s="140"/>
      <c r="O4" s="140"/>
      <c r="P4" s="140"/>
      <c r="Q4" s="141"/>
      <c r="R4" s="18"/>
      <c r="S4" s="142" t="s">
        <v>9</v>
      </c>
      <c r="T4" s="143"/>
      <c r="U4" s="143"/>
      <c r="V4" s="144" t="s">
        <v>1895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71.45" customHeight="1" thickBot="1" x14ac:dyDescent="0.55000000000000004">
      <c r="B6" s="19" t="s">
        <v>12</v>
      </c>
      <c r="C6" s="20" t="s">
        <v>1425</v>
      </c>
      <c r="D6" s="126" t="s">
        <v>1894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v>41893</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80.45" customHeight="1" thickTop="1" thickBot="1" x14ac:dyDescent="0.55000000000000004">
      <c r="B10" s="26" t="s">
        <v>20</v>
      </c>
      <c r="C10" s="144" t="s">
        <v>1893</v>
      </c>
      <c r="D10" s="144"/>
      <c r="E10" s="144"/>
      <c r="F10" s="144"/>
      <c r="G10" s="144"/>
      <c r="H10" s="144"/>
      <c r="I10" s="144"/>
      <c r="J10" s="144"/>
      <c r="K10" s="144"/>
      <c r="L10" s="144"/>
      <c r="M10" s="144"/>
      <c r="N10" s="144"/>
      <c r="O10" s="144"/>
      <c r="P10" s="144"/>
      <c r="Q10" s="144"/>
      <c r="R10" s="144"/>
      <c r="S10" s="144"/>
      <c r="T10" s="144"/>
      <c r="U10" s="144"/>
      <c r="V10" s="144"/>
      <c r="W10" s="145"/>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1892</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1891</v>
      </c>
      <c r="C21" s="106"/>
      <c r="D21" s="106"/>
      <c r="E21" s="106"/>
      <c r="F21" s="106"/>
      <c r="G21" s="106"/>
      <c r="H21" s="106"/>
      <c r="I21" s="106"/>
      <c r="J21" s="106"/>
      <c r="K21" s="106"/>
      <c r="L21" s="106"/>
      <c r="M21" s="107" t="s">
        <v>1425</v>
      </c>
      <c r="N21" s="107"/>
      <c r="O21" s="107" t="s">
        <v>1890</v>
      </c>
      <c r="P21" s="107"/>
      <c r="Q21" s="109" t="s">
        <v>49</v>
      </c>
      <c r="R21" s="109"/>
      <c r="S21" s="33" t="s">
        <v>1889</v>
      </c>
      <c r="T21" s="33" t="s">
        <v>1888</v>
      </c>
      <c r="U21" s="33" t="s">
        <v>1879</v>
      </c>
      <c r="V21" s="33">
        <f>+IF(ISERR(U21/T21*100),"N/A",ROUND(U21/T21*100,2))</f>
        <v>139.05000000000001</v>
      </c>
      <c r="W21" s="34">
        <f>+IF(ISERR(U21/S21*100),"N/A",ROUND(U21/S21*100,2))</f>
        <v>23.02</v>
      </c>
    </row>
    <row r="22" spans="2:27" ht="56.25" customHeight="1" x14ac:dyDescent="0.5">
      <c r="B22" s="105" t="s">
        <v>1887</v>
      </c>
      <c r="C22" s="106"/>
      <c r="D22" s="106"/>
      <c r="E22" s="106"/>
      <c r="F22" s="106"/>
      <c r="G22" s="106"/>
      <c r="H22" s="106"/>
      <c r="I22" s="106"/>
      <c r="J22" s="106"/>
      <c r="K22" s="106"/>
      <c r="L22" s="106"/>
      <c r="M22" s="107" t="s">
        <v>1425</v>
      </c>
      <c r="N22" s="107"/>
      <c r="O22" s="107" t="s">
        <v>1886</v>
      </c>
      <c r="P22" s="107"/>
      <c r="Q22" s="109" t="s">
        <v>49</v>
      </c>
      <c r="R22" s="109"/>
      <c r="S22" s="33" t="s">
        <v>1885</v>
      </c>
      <c r="T22" s="33" t="s">
        <v>1884</v>
      </c>
      <c r="U22" s="33" t="s">
        <v>1883</v>
      </c>
      <c r="V22" s="33">
        <f>+IF(ISERR(U22/T22*100),"N/A",ROUND(U22/T22*100,2))</f>
        <v>142.91</v>
      </c>
      <c r="W22" s="34">
        <f>+IF(ISERR(U22/S22*100),"N/A",ROUND(U22/S22*100,2))</f>
        <v>23.66</v>
      </c>
    </row>
    <row r="23" spans="2:27" ht="56.25" customHeight="1" x14ac:dyDescent="0.5">
      <c r="B23" s="105" t="s">
        <v>1882</v>
      </c>
      <c r="C23" s="106"/>
      <c r="D23" s="106"/>
      <c r="E23" s="106"/>
      <c r="F23" s="106"/>
      <c r="G23" s="106"/>
      <c r="H23" s="106"/>
      <c r="I23" s="106"/>
      <c r="J23" s="106"/>
      <c r="K23" s="106"/>
      <c r="L23" s="106"/>
      <c r="M23" s="107" t="s">
        <v>1425</v>
      </c>
      <c r="N23" s="107"/>
      <c r="O23" s="107" t="s">
        <v>48</v>
      </c>
      <c r="P23" s="107"/>
      <c r="Q23" s="109" t="s">
        <v>49</v>
      </c>
      <c r="R23" s="109"/>
      <c r="S23" s="33" t="s">
        <v>1881</v>
      </c>
      <c r="T23" s="33" t="s">
        <v>1880</v>
      </c>
      <c r="U23" s="33" t="s">
        <v>1879</v>
      </c>
      <c r="V23" s="33">
        <f>+IF(ISERR(U23/T23*100),"N/A",ROUND(U23/T23*100,2))</f>
        <v>139.18</v>
      </c>
      <c r="W23" s="34">
        <f>+IF(ISERR(U23/S23*100),"N/A",ROUND(U23/S23*100,2))</f>
        <v>30.02</v>
      </c>
    </row>
    <row r="24" spans="2:27" ht="56.25" customHeight="1" thickBot="1" x14ac:dyDescent="0.55000000000000004">
      <c r="B24" s="105" t="s">
        <v>1878</v>
      </c>
      <c r="C24" s="106"/>
      <c r="D24" s="106"/>
      <c r="E24" s="106"/>
      <c r="F24" s="106"/>
      <c r="G24" s="106"/>
      <c r="H24" s="106"/>
      <c r="I24" s="106"/>
      <c r="J24" s="106"/>
      <c r="K24" s="106"/>
      <c r="L24" s="106"/>
      <c r="M24" s="107" t="s">
        <v>1425</v>
      </c>
      <c r="N24" s="107"/>
      <c r="O24" s="107" t="s">
        <v>48</v>
      </c>
      <c r="P24" s="107"/>
      <c r="Q24" s="109" t="s">
        <v>49</v>
      </c>
      <c r="R24" s="109"/>
      <c r="S24" s="33" t="s">
        <v>1877</v>
      </c>
      <c r="T24" s="33" t="s">
        <v>310</v>
      </c>
      <c r="U24" s="33" t="s">
        <v>79</v>
      </c>
      <c r="V24" s="33">
        <f>+IF(ISERR(U24/T24*100),"N/A",ROUND(U24/T24*100,2))</f>
        <v>0</v>
      </c>
      <c r="W24" s="34">
        <f>+IF(ISERR(U24/S24*100),"N/A",ROUND(U24/S24*100,2))</f>
        <v>0</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39.6"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40.15"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1875</v>
      </c>
      <c r="F28" s="53"/>
      <c r="G28" s="53"/>
      <c r="H28" s="40"/>
      <c r="I28" s="40"/>
      <c r="J28" s="40"/>
      <c r="K28" s="40"/>
      <c r="L28" s="40"/>
      <c r="M28" s="40"/>
      <c r="N28" s="40"/>
      <c r="O28" s="40"/>
      <c r="P28" s="41"/>
      <c r="Q28" s="41"/>
      <c r="R28" s="42" t="s">
        <v>1876</v>
      </c>
      <c r="S28" s="43" t="s">
        <v>11</v>
      </c>
      <c r="T28" s="41"/>
      <c r="U28" s="43" t="s">
        <v>1675</v>
      </c>
      <c r="V28" s="41"/>
      <c r="W28" s="44">
        <f>+IF(ISERR(U28/R28*100),"N/A",ROUND(U28/R28*100,2))</f>
        <v>0.17</v>
      </c>
    </row>
    <row r="29" spans="2:27" ht="26.25" customHeight="1" thickBot="1" x14ac:dyDescent="0.55000000000000004">
      <c r="B29" s="100" t="s">
        <v>71</v>
      </c>
      <c r="C29" s="101"/>
      <c r="D29" s="101"/>
      <c r="E29" s="54" t="s">
        <v>1875</v>
      </c>
      <c r="F29" s="54"/>
      <c r="G29" s="54"/>
      <c r="H29" s="46"/>
      <c r="I29" s="46"/>
      <c r="J29" s="46"/>
      <c r="K29" s="46"/>
      <c r="L29" s="46"/>
      <c r="M29" s="46"/>
      <c r="N29" s="46"/>
      <c r="O29" s="46"/>
      <c r="P29" s="47"/>
      <c r="Q29" s="47"/>
      <c r="R29" s="48" t="s">
        <v>1874</v>
      </c>
      <c r="S29" s="49" t="s">
        <v>1873</v>
      </c>
      <c r="T29" s="50">
        <f>+IF(ISERR(S29/R29*100),"N/A",ROUND(S29/R29*100,2))</f>
        <v>0.33</v>
      </c>
      <c r="U29" s="49" t="s">
        <v>1675</v>
      </c>
      <c r="V29" s="50">
        <f>+IF(ISERR(U29/S29*100),"N/A",ROUND(U29/S29*100,2))</f>
        <v>51.52</v>
      </c>
      <c r="W29" s="51">
        <f>+IF(ISERR(U29/R29*100),"N/A",ROUND(U29/R29*100,2))</f>
        <v>0.17</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44.45" customHeight="1" thickTop="1" x14ac:dyDescent="0.5">
      <c r="B31" s="83" t="s">
        <v>1872</v>
      </c>
      <c r="C31" s="84"/>
      <c r="D31" s="84"/>
      <c r="E31" s="84"/>
      <c r="F31" s="84"/>
      <c r="G31" s="84"/>
      <c r="H31" s="84"/>
      <c r="I31" s="84"/>
      <c r="J31" s="84"/>
      <c r="K31" s="84"/>
      <c r="L31" s="84"/>
      <c r="M31" s="84"/>
      <c r="N31" s="84"/>
      <c r="O31" s="84"/>
      <c r="P31" s="84"/>
      <c r="Q31" s="84"/>
      <c r="R31" s="84"/>
      <c r="S31" s="84"/>
      <c r="T31" s="84"/>
      <c r="U31" s="84"/>
      <c r="V31" s="84"/>
      <c r="W31" s="85"/>
    </row>
    <row r="32" spans="2:27" ht="30"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9.6" customHeight="1" thickTop="1" x14ac:dyDescent="0.5">
      <c r="B33" s="83" t="s">
        <v>1871</v>
      </c>
      <c r="C33" s="84"/>
      <c r="D33" s="84"/>
      <c r="E33" s="84"/>
      <c r="F33" s="84"/>
      <c r="G33" s="84"/>
      <c r="H33" s="84"/>
      <c r="I33" s="84"/>
      <c r="J33" s="84"/>
      <c r="K33" s="84"/>
      <c r="L33" s="84"/>
      <c r="M33" s="84"/>
      <c r="N33" s="84"/>
      <c r="O33" s="84"/>
      <c r="P33" s="84"/>
      <c r="Q33" s="84"/>
      <c r="R33" s="84"/>
      <c r="S33" s="84"/>
      <c r="T33" s="84"/>
      <c r="U33" s="84"/>
      <c r="V33" s="84"/>
      <c r="W33" s="85"/>
    </row>
    <row r="34" spans="2:23" ht="39.6"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78.75" customHeight="1" thickTop="1" x14ac:dyDescent="0.5">
      <c r="B35" s="83" t="s">
        <v>1870</v>
      </c>
      <c r="C35" s="84"/>
      <c r="D35" s="84"/>
      <c r="E35" s="84"/>
      <c r="F35" s="84"/>
      <c r="G35" s="84"/>
      <c r="H35" s="84"/>
      <c r="I35" s="84"/>
      <c r="J35" s="84"/>
      <c r="K35" s="84"/>
      <c r="L35" s="84"/>
      <c r="M35" s="84"/>
      <c r="N35" s="84"/>
      <c r="O35" s="84"/>
      <c r="P35" s="84"/>
      <c r="Q35" s="84"/>
      <c r="R35" s="84"/>
      <c r="S35" s="84"/>
      <c r="T35" s="84"/>
      <c r="U35" s="84"/>
      <c r="V35" s="84"/>
      <c r="W35" s="85"/>
    </row>
    <row r="36" spans="2:23" ht="19.5" customHeight="1"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3">
    <mergeCell ref="B29:D29"/>
    <mergeCell ref="B31:W32"/>
    <mergeCell ref="S26:T26"/>
    <mergeCell ref="B35:W36"/>
    <mergeCell ref="B24:L24"/>
    <mergeCell ref="M24:N24"/>
    <mergeCell ref="O24:P24"/>
    <mergeCell ref="Q24:R24"/>
    <mergeCell ref="B26:Q27"/>
    <mergeCell ref="B33:W34"/>
    <mergeCell ref="V26:W26"/>
    <mergeCell ref="B28:D28"/>
    <mergeCell ref="B22:L22"/>
    <mergeCell ref="M22:N22"/>
    <mergeCell ref="O22:P22"/>
    <mergeCell ref="Q22:R22"/>
    <mergeCell ref="B23:L23"/>
    <mergeCell ref="M23:N23"/>
    <mergeCell ref="O23:P23"/>
    <mergeCell ref="Q23:R23"/>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opLeftCell="A19"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1073</v>
      </c>
      <c r="D4" s="137" t="s">
        <v>1898</v>
      </c>
      <c r="E4" s="137"/>
      <c r="F4" s="137"/>
      <c r="G4" s="137"/>
      <c r="H4" s="138"/>
      <c r="I4" s="17"/>
      <c r="J4" s="139" t="s">
        <v>6</v>
      </c>
      <c r="K4" s="137"/>
      <c r="L4" s="16" t="s">
        <v>1913</v>
      </c>
      <c r="M4" s="140" t="s">
        <v>1912</v>
      </c>
      <c r="N4" s="140"/>
      <c r="O4" s="140"/>
      <c r="P4" s="140"/>
      <c r="Q4" s="141"/>
      <c r="R4" s="18"/>
      <c r="S4" s="142" t="s">
        <v>9</v>
      </c>
      <c r="T4" s="143"/>
      <c r="U4" s="143"/>
      <c r="V4" s="144" t="s">
        <v>1911</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0" customHeight="1" thickBot="1" x14ac:dyDescent="0.55000000000000004">
      <c r="B6" s="19" t="s">
        <v>12</v>
      </c>
      <c r="C6" s="20" t="s">
        <v>1504</v>
      </c>
      <c r="D6" s="126" t="s">
        <v>1910</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9.5" customHeight="1" thickTop="1" thickBot="1" x14ac:dyDescent="0.55000000000000004">
      <c r="B10" s="26" t="s">
        <v>20</v>
      </c>
      <c r="C10" s="130" t="s">
        <v>1909</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1908</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1907</v>
      </c>
      <c r="C21" s="106"/>
      <c r="D21" s="106"/>
      <c r="E21" s="106"/>
      <c r="F21" s="106"/>
      <c r="G21" s="106"/>
      <c r="H21" s="106"/>
      <c r="I21" s="106"/>
      <c r="J21" s="106"/>
      <c r="K21" s="106"/>
      <c r="L21" s="106"/>
      <c r="M21" s="107" t="s">
        <v>1504</v>
      </c>
      <c r="N21" s="107"/>
      <c r="O21" s="107" t="s">
        <v>65</v>
      </c>
      <c r="P21" s="107"/>
      <c r="Q21" s="109" t="s">
        <v>49</v>
      </c>
      <c r="R21" s="109"/>
      <c r="S21" s="33" t="s">
        <v>1906</v>
      </c>
      <c r="T21" s="33" t="s">
        <v>79</v>
      </c>
      <c r="U21" s="33" t="s">
        <v>79</v>
      </c>
      <c r="V21" s="33" t="str">
        <f>+IF(ISERR(U21/T21*100),"N/A",ROUND(U21/T21*100,2))</f>
        <v>N/A</v>
      </c>
      <c r="W21" s="34">
        <f>+IF(ISERR(U21/S21*100),"N/A",ROUND(U21/S21*100,2))</f>
        <v>0</v>
      </c>
    </row>
    <row r="22" spans="2:27" ht="56.25" customHeight="1" x14ac:dyDescent="0.5">
      <c r="B22" s="105" t="s">
        <v>1905</v>
      </c>
      <c r="C22" s="106"/>
      <c r="D22" s="106"/>
      <c r="E22" s="106"/>
      <c r="F22" s="106"/>
      <c r="G22" s="106"/>
      <c r="H22" s="106"/>
      <c r="I22" s="106"/>
      <c r="J22" s="106"/>
      <c r="K22" s="106"/>
      <c r="L22" s="106"/>
      <c r="M22" s="107" t="s">
        <v>1504</v>
      </c>
      <c r="N22" s="107"/>
      <c r="O22" s="107" t="s">
        <v>65</v>
      </c>
      <c r="P22" s="107"/>
      <c r="Q22" s="109" t="s">
        <v>49</v>
      </c>
      <c r="R22" s="109"/>
      <c r="S22" s="33" t="s">
        <v>547</v>
      </c>
      <c r="T22" s="33" t="s">
        <v>79</v>
      </c>
      <c r="U22" s="33" t="s">
        <v>79</v>
      </c>
      <c r="V22" s="33" t="str">
        <f>+IF(ISERR(U22/T22*100),"N/A",ROUND(U22/T22*100,2))</f>
        <v>N/A</v>
      </c>
      <c r="W22" s="34">
        <f>+IF(ISERR(U22/S22*100),"N/A",ROUND(U22/S22*100,2))</f>
        <v>0</v>
      </c>
    </row>
    <row r="23" spans="2:27" ht="56.25" customHeight="1" thickBot="1" x14ac:dyDescent="0.55000000000000004">
      <c r="B23" s="105" t="s">
        <v>1904</v>
      </c>
      <c r="C23" s="106"/>
      <c r="D23" s="106"/>
      <c r="E23" s="106"/>
      <c r="F23" s="106"/>
      <c r="G23" s="106"/>
      <c r="H23" s="106"/>
      <c r="I23" s="106"/>
      <c r="J23" s="106"/>
      <c r="K23" s="106"/>
      <c r="L23" s="106"/>
      <c r="M23" s="107" t="s">
        <v>1504</v>
      </c>
      <c r="N23" s="107"/>
      <c r="O23" s="107" t="s">
        <v>1903</v>
      </c>
      <c r="P23" s="107"/>
      <c r="Q23" s="109" t="s">
        <v>49</v>
      </c>
      <c r="R23" s="109"/>
      <c r="S23" s="33" t="s">
        <v>1658</v>
      </c>
      <c r="T23" s="33" t="s">
        <v>79</v>
      </c>
      <c r="U23" s="33" t="s">
        <v>79</v>
      </c>
      <c r="V23" s="33" t="str">
        <f>+IF(ISERR(U23/T23*100),"N/A",ROUND(U23/T23*100,2))</f>
        <v>N/A</v>
      </c>
      <c r="W23" s="34">
        <f>+IF(ISERR(U23/S23*100),"N/A",ROUND(U23/S23*100,2))</f>
        <v>0</v>
      </c>
    </row>
    <row r="24" spans="2:27" ht="21.75" customHeight="1"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35.450000000000003" customHeight="1"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34.9" customHeight="1"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23.25" customHeight="1" thickBot="1" x14ac:dyDescent="0.55000000000000004">
      <c r="B27" s="98" t="s">
        <v>67</v>
      </c>
      <c r="C27" s="99"/>
      <c r="D27" s="99"/>
      <c r="E27" s="53" t="s">
        <v>1503</v>
      </c>
      <c r="F27" s="53"/>
      <c r="G27" s="53"/>
      <c r="H27" s="40"/>
      <c r="I27" s="40"/>
      <c r="J27" s="40"/>
      <c r="K27" s="40"/>
      <c r="L27" s="40"/>
      <c r="M27" s="40"/>
      <c r="N27" s="40"/>
      <c r="O27" s="40"/>
      <c r="P27" s="41"/>
      <c r="Q27" s="41"/>
      <c r="R27" s="42" t="s">
        <v>1902</v>
      </c>
      <c r="S27" s="43" t="s">
        <v>11</v>
      </c>
      <c r="T27" s="41"/>
      <c r="U27" s="43" t="s">
        <v>79</v>
      </c>
      <c r="V27" s="41"/>
      <c r="W27" s="44">
        <f>+IF(ISERR(U27/R27*100),"N/A",ROUND(U27/R27*100,2))</f>
        <v>0</v>
      </c>
    </row>
    <row r="28" spans="2:27" ht="26.25" customHeight="1" thickBot="1" x14ac:dyDescent="0.55000000000000004">
      <c r="B28" s="100" t="s">
        <v>71</v>
      </c>
      <c r="C28" s="101"/>
      <c r="D28" s="101"/>
      <c r="E28" s="54" t="s">
        <v>1503</v>
      </c>
      <c r="F28" s="54"/>
      <c r="G28" s="54"/>
      <c r="H28" s="46"/>
      <c r="I28" s="46"/>
      <c r="J28" s="46"/>
      <c r="K28" s="46"/>
      <c r="L28" s="46"/>
      <c r="M28" s="46"/>
      <c r="N28" s="46"/>
      <c r="O28" s="46"/>
      <c r="P28" s="47"/>
      <c r="Q28" s="47"/>
      <c r="R28" s="48" t="s">
        <v>1902</v>
      </c>
      <c r="S28" s="49" t="s">
        <v>79</v>
      </c>
      <c r="T28" s="50">
        <f>+IF(ISERR(S28/R28*100),"N/A",ROUND(S28/R28*100,2))</f>
        <v>0</v>
      </c>
      <c r="U28" s="49" t="s">
        <v>79</v>
      </c>
      <c r="V28" s="50" t="str">
        <f>+IF(ISERR(U28/S28*100),"N/A",ROUND(U28/S28*100,2))</f>
        <v>N/A</v>
      </c>
      <c r="W28" s="51">
        <f>+IF(ISERR(U28/R28*100),"N/A",ROUND(U28/R28*100,2))</f>
        <v>0</v>
      </c>
    </row>
    <row r="29" spans="2:27" ht="22.5" customHeight="1" thickTop="1" thickBot="1" x14ac:dyDescent="0.55000000000000004">
      <c r="B29" s="10" t="s">
        <v>73</v>
      </c>
      <c r="C29" s="11"/>
      <c r="D29" s="11"/>
      <c r="E29" s="11"/>
      <c r="F29" s="11"/>
      <c r="G29" s="11"/>
      <c r="H29" s="12"/>
      <c r="I29" s="12"/>
      <c r="J29" s="12"/>
      <c r="K29" s="12"/>
      <c r="L29" s="12"/>
      <c r="M29" s="12"/>
      <c r="N29" s="12"/>
      <c r="O29" s="12"/>
      <c r="P29" s="12"/>
      <c r="Q29" s="12"/>
      <c r="R29" s="12"/>
      <c r="S29" s="12"/>
      <c r="T29" s="12"/>
      <c r="U29" s="12"/>
      <c r="V29" s="12"/>
      <c r="W29" s="13"/>
    </row>
    <row r="30" spans="2:27" ht="40.15" customHeight="1" thickTop="1" x14ac:dyDescent="0.5">
      <c r="B30" s="83" t="s">
        <v>1901</v>
      </c>
      <c r="C30" s="84"/>
      <c r="D30" s="84"/>
      <c r="E30" s="84"/>
      <c r="F30" s="84"/>
      <c r="G30" s="84"/>
      <c r="H30" s="84"/>
      <c r="I30" s="84"/>
      <c r="J30" s="84"/>
      <c r="K30" s="84"/>
      <c r="L30" s="84"/>
      <c r="M30" s="84"/>
      <c r="N30" s="84"/>
      <c r="O30" s="84"/>
      <c r="P30" s="84"/>
      <c r="Q30" s="84"/>
      <c r="R30" s="84"/>
      <c r="S30" s="84"/>
      <c r="T30" s="84"/>
      <c r="U30" s="84"/>
      <c r="V30" s="84"/>
      <c r="W30" s="85"/>
    </row>
    <row r="31" spans="2:27" ht="40.1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1.9" customHeight="1" thickTop="1" x14ac:dyDescent="0.5">
      <c r="B32" s="83" t="s">
        <v>1900</v>
      </c>
      <c r="C32" s="84"/>
      <c r="D32" s="84"/>
      <c r="E32" s="84"/>
      <c r="F32" s="84"/>
      <c r="G32" s="84"/>
      <c r="H32" s="84"/>
      <c r="I32" s="84"/>
      <c r="J32" s="84"/>
      <c r="K32" s="84"/>
      <c r="L32" s="84"/>
      <c r="M32" s="84"/>
      <c r="N32" s="84"/>
      <c r="O32" s="84"/>
      <c r="P32" s="84"/>
      <c r="Q32" s="84"/>
      <c r="R32" s="84"/>
      <c r="S32" s="84"/>
      <c r="T32" s="84"/>
      <c r="U32" s="84"/>
      <c r="V32" s="84"/>
      <c r="W32" s="85"/>
    </row>
    <row r="33" spans="2:23" ht="31.9"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37.5" customHeight="1" thickTop="1" x14ac:dyDescent="0.5">
      <c r="B34" s="83" t="s">
        <v>1899</v>
      </c>
      <c r="C34" s="84"/>
      <c r="D34" s="84"/>
      <c r="E34" s="84"/>
      <c r="F34" s="84"/>
      <c r="G34" s="84"/>
      <c r="H34" s="84"/>
      <c r="I34" s="84"/>
      <c r="J34" s="84"/>
      <c r="K34" s="84"/>
      <c r="L34" s="84"/>
      <c r="M34" s="84"/>
      <c r="N34" s="84"/>
      <c r="O34" s="84"/>
      <c r="P34" s="84"/>
      <c r="Q34" s="84"/>
      <c r="R34" s="84"/>
      <c r="S34" s="84"/>
      <c r="T34" s="84"/>
      <c r="U34" s="84"/>
      <c r="V34" s="84"/>
      <c r="W34" s="85"/>
    </row>
    <row r="35" spans="2:23" ht="18" thickBot="1" x14ac:dyDescent="0.55000000000000004">
      <c r="B35" s="86"/>
      <c r="C35" s="87"/>
      <c r="D35" s="87"/>
      <c r="E35" s="87"/>
      <c r="F35" s="87"/>
      <c r="G35" s="87"/>
      <c r="H35" s="87"/>
      <c r="I35" s="87"/>
      <c r="J35" s="87"/>
      <c r="K35" s="87"/>
      <c r="L35" s="87"/>
      <c r="M35" s="87"/>
      <c r="N35" s="87"/>
      <c r="O35" s="87"/>
      <c r="P35" s="87"/>
      <c r="Q35" s="87"/>
      <c r="R35" s="87"/>
      <c r="S35" s="87"/>
      <c r="T35" s="87"/>
      <c r="U35" s="87"/>
      <c r="V35" s="87"/>
      <c r="W35" s="88"/>
    </row>
  </sheetData>
  <mergeCells count="59">
    <mergeCell ref="B34:W35"/>
    <mergeCell ref="B25:Q26"/>
    <mergeCell ref="S25:T25"/>
    <mergeCell ref="V25:W25"/>
    <mergeCell ref="B27:D27"/>
    <mergeCell ref="B28:D28"/>
    <mergeCell ref="B30:W31"/>
    <mergeCell ref="S19:S20"/>
    <mergeCell ref="B23:L23"/>
    <mergeCell ref="M23:N23"/>
    <mergeCell ref="O23:P23"/>
    <mergeCell ref="Q23:R23"/>
    <mergeCell ref="B32:W33"/>
    <mergeCell ref="Q19:R20"/>
    <mergeCell ref="B21:L21"/>
    <mergeCell ref="M21:N21"/>
    <mergeCell ref="O21:P21"/>
    <mergeCell ref="Q21:R21"/>
    <mergeCell ref="B22:L22"/>
    <mergeCell ref="T14:W14"/>
    <mergeCell ref="M22:N22"/>
    <mergeCell ref="O22:P22"/>
    <mergeCell ref="Q22:R22"/>
    <mergeCell ref="C16:W16"/>
    <mergeCell ref="B18:T18"/>
    <mergeCell ref="U18:W18"/>
    <mergeCell ref="B19:L20"/>
    <mergeCell ref="M19:N20"/>
    <mergeCell ref="O19:P20"/>
    <mergeCell ref="C5:W5"/>
    <mergeCell ref="T15:W15"/>
    <mergeCell ref="D8:H8"/>
    <mergeCell ref="P8:W8"/>
    <mergeCell ref="C9:W9"/>
    <mergeCell ref="C10:W10"/>
    <mergeCell ref="B13:I13"/>
    <mergeCell ref="K13:Q13"/>
    <mergeCell ref="S13:W13"/>
    <mergeCell ref="C14:I14"/>
    <mergeCell ref="J6:K6"/>
    <mergeCell ref="L6:M6"/>
    <mergeCell ref="N6:W6"/>
    <mergeCell ref="D7:H7"/>
    <mergeCell ref="O7:W7"/>
    <mergeCell ref="T19:T20"/>
    <mergeCell ref="U19:U20"/>
    <mergeCell ref="V19:V20"/>
    <mergeCell ref="W19:W20"/>
    <mergeCell ref="L14:Q14"/>
    <mergeCell ref="C15:I15"/>
    <mergeCell ref="L15:Q15"/>
    <mergeCell ref="A1:P1"/>
    <mergeCell ref="B2:W2"/>
    <mergeCell ref="D4:H4"/>
    <mergeCell ref="J4:K4"/>
    <mergeCell ref="M4:Q4"/>
    <mergeCell ref="S4:U4"/>
    <mergeCell ref="V4:W4"/>
    <mergeCell ref="D6:H6"/>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19" zoomScale="75" zoomScaleNormal="75" zoomScaleSheetLayoutView="70" workbookViewId="0">
      <selection activeCell="B28" sqref="B28: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1073</v>
      </c>
      <c r="D4" s="137" t="s">
        <v>1898</v>
      </c>
      <c r="E4" s="137"/>
      <c r="F4" s="137"/>
      <c r="G4" s="137"/>
      <c r="H4" s="138"/>
      <c r="I4" s="17"/>
      <c r="J4" s="139" t="s">
        <v>6</v>
      </c>
      <c r="K4" s="137"/>
      <c r="L4" s="16" t="s">
        <v>1924</v>
      </c>
      <c r="M4" s="140" t="s">
        <v>1923</v>
      </c>
      <c r="N4" s="140"/>
      <c r="O4" s="140"/>
      <c r="P4" s="140"/>
      <c r="Q4" s="141"/>
      <c r="R4" s="18"/>
      <c r="S4" s="142" t="s">
        <v>9</v>
      </c>
      <c r="T4" s="143"/>
      <c r="U4" s="143"/>
      <c r="V4" s="144" t="s">
        <v>1922</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0" customHeight="1" thickBot="1" x14ac:dyDescent="0.55000000000000004">
      <c r="B6" s="19" t="s">
        <v>12</v>
      </c>
      <c r="C6" s="20" t="s">
        <v>486</v>
      </c>
      <c r="D6" s="126" t="s">
        <v>1921</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2.599999999999994" customHeight="1" thickTop="1" thickBot="1" x14ac:dyDescent="0.55000000000000004">
      <c r="B10" s="26" t="s">
        <v>20</v>
      </c>
      <c r="C10" s="130" t="s">
        <v>1920</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1919</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1918</v>
      </c>
      <c r="C21" s="106"/>
      <c r="D21" s="106"/>
      <c r="E21" s="106"/>
      <c r="F21" s="106"/>
      <c r="G21" s="106"/>
      <c r="H21" s="106"/>
      <c r="I21" s="106"/>
      <c r="J21" s="106"/>
      <c r="K21" s="106"/>
      <c r="L21" s="106"/>
      <c r="M21" s="107" t="s">
        <v>486</v>
      </c>
      <c r="N21" s="107"/>
      <c r="O21" s="107" t="s">
        <v>65</v>
      </c>
      <c r="P21" s="107"/>
      <c r="Q21" s="109" t="s">
        <v>49</v>
      </c>
      <c r="R21" s="109"/>
      <c r="S21" s="33" t="s">
        <v>88</v>
      </c>
      <c r="T21" s="33" t="s">
        <v>79</v>
      </c>
      <c r="U21" s="33" t="s">
        <v>79</v>
      </c>
      <c r="V21" s="33" t="str">
        <f>+IF(ISERR(U21/T21*100),"N/A",ROUND(U21/T21*100,2))</f>
        <v>N/A</v>
      </c>
      <c r="W21" s="34">
        <f>+IF(ISERR(U21/S21*100),"N/A",ROUND(U21/S21*100,2))</f>
        <v>0</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4.15"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9"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483</v>
      </c>
      <c r="F25" s="53"/>
      <c r="G25" s="53"/>
      <c r="H25" s="40"/>
      <c r="I25" s="40"/>
      <c r="J25" s="40"/>
      <c r="K25" s="40"/>
      <c r="L25" s="40"/>
      <c r="M25" s="40"/>
      <c r="N25" s="40"/>
      <c r="O25" s="40"/>
      <c r="P25" s="41"/>
      <c r="Q25" s="41"/>
      <c r="R25" s="42" t="s">
        <v>79</v>
      </c>
      <c r="S25" s="43" t="s">
        <v>11</v>
      </c>
      <c r="T25" s="41"/>
      <c r="U25" s="43" t="s">
        <v>79</v>
      </c>
      <c r="V25" s="41"/>
      <c r="W25" s="44" t="str">
        <f>+IF(ISERR(U25/R25*100),"N/A",ROUND(U25/R25*100,2))</f>
        <v>N/A</v>
      </c>
    </row>
    <row r="26" spans="2:27" ht="26.25" customHeight="1" thickBot="1" x14ac:dyDescent="0.55000000000000004">
      <c r="B26" s="100" t="s">
        <v>71</v>
      </c>
      <c r="C26" s="101"/>
      <c r="D26" s="101"/>
      <c r="E26" s="54" t="s">
        <v>483</v>
      </c>
      <c r="F26" s="54"/>
      <c r="G26" s="54"/>
      <c r="H26" s="46"/>
      <c r="I26" s="46"/>
      <c r="J26" s="46"/>
      <c r="K26" s="46"/>
      <c r="L26" s="46"/>
      <c r="M26" s="46"/>
      <c r="N26" s="46"/>
      <c r="O26" s="46"/>
      <c r="P26" s="47"/>
      <c r="Q26" s="47"/>
      <c r="R26" s="48" t="s">
        <v>1917</v>
      </c>
      <c r="S26" s="49" t="s">
        <v>79</v>
      </c>
      <c r="T26" s="50">
        <f>+IF(ISERR(S26/R26*100),"N/A",ROUND(S26/R26*100,2))</f>
        <v>0</v>
      </c>
      <c r="U26" s="49" t="s">
        <v>79</v>
      </c>
      <c r="V26" s="50" t="str">
        <f>+IF(ISERR(U26/S26*100),"N/A",ROUND(U26/S26*100,2))</f>
        <v>N/A</v>
      </c>
      <c r="W26" s="51">
        <f>+IF(ISERR(U26/R26*100),"N/A",ROUND(U26/R26*100,2))</f>
        <v>0</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58.9" customHeight="1" thickTop="1" x14ac:dyDescent="0.5">
      <c r="B28" s="83" t="s">
        <v>1916</v>
      </c>
      <c r="C28" s="84"/>
      <c r="D28" s="84"/>
      <c r="E28" s="84"/>
      <c r="F28" s="84"/>
      <c r="G28" s="84"/>
      <c r="H28" s="84"/>
      <c r="I28" s="84"/>
      <c r="J28" s="84"/>
      <c r="K28" s="84"/>
      <c r="L28" s="84"/>
      <c r="M28" s="84"/>
      <c r="N28" s="84"/>
      <c r="O28" s="84"/>
      <c r="P28" s="84"/>
      <c r="Q28" s="84"/>
      <c r="R28" s="84"/>
      <c r="S28" s="84"/>
      <c r="T28" s="84"/>
      <c r="U28" s="84"/>
      <c r="V28" s="84"/>
      <c r="W28" s="85"/>
    </row>
    <row r="29" spans="2:27" ht="49.5"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0.6" customHeight="1" thickTop="1" x14ac:dyDescent="0.5">
      <c r="B30" s="83" t="s">
        <v>1915</v>
      </c>
      <c r="C30" s="84"/>
      <c r="D30" s="84"/>
      <c r="E30" s="84"/>
      <c r="F30" s="84"/>
      <c r="G30" s="84"/>
      <c r="H30" s="84"/>
      <c r="I30" s="84"/>
      <c r="J30" s="84"/>
      <c r="K30" s="84"/>
      <c r="L30" s="84"/>
      <c r="M30" s="84"/>
      <c r="N30" s="84"/>
      <c r="O30" s="84"/>
      <c r="P30" s="84"/>
      <c r="Q30" s="84"/>
      <c r="R30" s="84"/>
      <c r="S30" s="84"/>
      <c r="T30" s="84"/>
      <c r="U30" s="84"/>
      <c r="V30" s="84"/>
      <c r="W30" s="85"/>
    </row>
    <row r="31" spans="2:27" ht="30.6"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1914</v>
      </c>
      <c r="C32" s="84"/>
      <c r="D32" s="84"/>
      <c r="E32" s="84"/>
      <c r="F32" s="84"/>
      <c r="G32" s="84"/>
      <c r="H32" s="84"/>
      <c r="I32" s="84"/>
      <c r="J32" s="84"/>
      <c r="K32" s="84"/>
      <c r="L32" s="84"/>
      <c r="M32" s="84"/>
      <c r="N32" s="84"/>
      <c r="O32" s="84"/>
      <c r="P32" s="84"/>
      <c r="Q32" s="84"/>
      <c r="R32" s="84"/>
      <c r="S32" s="84"/>
      <c r="T32" s="84"/>
      <c r="U32" s="84"/>
      <c r="V32" s="84"/>
      <c r="W32" s="85"/>
    </row>
    <row r="33" spans="2:23" ht="18"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25" zoomScale="75" zoomScaleNormal="75" zoomScaleSheetLayoutView="70" workbookViewId="0">
      <selection activeCell="B26" sqref="B26: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4.140625" style="1" customWidth="1"/>
    <col min="10" max="13" width="11.42578125" style="1" customWidth="1"/>
    <col min="14" max="14" width="9.140625" style="1" customWidth="1"/>
    <col min="15" max="15" width="9.28515625" style="1" customWidth="1"/>
    <col min="16" max="16" width="9.42578125" style="1" customWidth="1"/>
    <col min="17" max="17" width="10" style="1" customWidth="1"/>
    <col min="18" max="18" width="10.7109375" style="1" customWidth="1"/>
    <col min="19" max="19" width="17.140625" style="1" customWidth="1"/>
    <col min="20" max="20" width="16.140625" style="1" customWidth="1"/>
    <col min="21" max="21" width="15.4257812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1073</v>
      </c>
      <c r="D4" s="137" t="s">
        <v>1898</v>
      </c>
      <c r="E4" s="137"/>
      <c r="F4" s="137"/>
      <c r="G4" s="137"/>
      <c r="H4" s="138"/>
      <c r="I4" s="17"/>
      <c r="J4" s="139" t="s">
        <v>6</v>
      </c>
      <c r="K4" s="137"/>
      <c r="L4" s="16" t="s">
        <v>1947</v>
      </c>
      <c r="M4" s="140" t="s">
        <v>1946</v>
      </c>
      <c r="N4" s="140"/>
      <c r="O4" s="140"/>
      <c r="P4" s="140"/>
      <c r="Q4" s="141"/>
      <c r="R4" s="18"/>
      <c r="S4" s="142" t="s">
        <v>9</v>
      </c>
      <c r="T4" s="143"/>
      <c r="U4" s="143"/>
      <c r="V4" s="144" t="s">
        <v>1945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9.15" customHeight="1" thickBot="1" x14ac:dyDescent="0.55000000000000004">
      <c r="B6" s="19" t="s">
        <v>12</v>
      </c>
      <c r="C6" s="20" t="s">
        <v>1425</v>
      </c>
      <c r="D6" s="126" t="s">
        <v>1894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v>94363</v>
      </c>
      <c r="M8" s="25">
        <v>22853</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80.45" customHeight="1" thickTop="1" thickBot="1" x14ac:dyDescent="0.55000000000000004">
      <c r="B10" s="26" t="s">
        <v>20</v>
      </c>
      <c r="C10" s="130" t="s">
        <v>1944</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1943</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1891</v>
      </c>
      <c r="C21" s="106"/>
      <c r="D21" s="106"/>
      <c r="E21" s="106"/>
      <c r="F21" s="106"/>
      <c r="G21" s="106"/>
      <c r="H21" s="106"/>
      <c r="I21" s="106"/>
      <c r="J21" s="106"/>
      <c r="K21" s="106"/>
      <c r="L21" s="106"/>
      <c r="M21" s="107" t="s">
        <v>1425</v>
      </c>
      <c r="N21" s="107"/>
      <c r="O21" s="107" t="s">
        <v>1890</v>
      </c>
      <c r="P21" s="107"/>
      <c r="Q21" s="109" t="s">
        <v>49</v>
      </c>
      <c r="R21" s="109"/>
      <c r="S21" s="33" t="s">
        <v>1942</v>
      </c>
      <c r="T21" s="33" t="s">
        <v>1941</v>
      </c>
      <c r="U21" s="33" t="s">
        <v>1940</v>
      </c>
      <c r="V21" s="33">
        <f>+IF(ISERR(U21/T21*100),"N/A",ROUND(U21/T21*100,2))</f>
        <v>55.89</v>
      </c>
      <c r="W21" s="34">
        <f>+IF(ISERR(U21/S21*100),"N/A",ROUND(U21/S21*100,2))</f>
        <v>12.33</v>
      </c>
    </row>
    <row r="22" spans="2:27" ht="56.25" customHeight="1" x14ac:dyDescent="0.5">
      <c r="B22" s="105" t="s">
        <v>1939</v>
      </c>
      <c r="C22" s="106"/>
      <c r="D22" s="106"/>
      <c r="E22" s="106"/>
      <c r="F22" s="106"/>
      <c r="G22" s="106"/>
      <c r="H22" s="106"/>
      <c r="I22" s="106"/>
      <c r="J22" s="106"/>
      <c r="K22" s="106"/>
      <c r="L22" s="106"/>
      <c r="M22" s="107" t="s">
        <v>1425</v>
      </c>
      <c r="N22" s="107"/>
      <c r="O22" s="107" t="s">
        <v>1886</v>
      </c>
      <c r="P22" s="107"/>
      <c r="Q22" s="109" t="s">
        <v>49</v>
      </c>
      <c r="R22" s="109"/>
      <c r="S22" s="33" t="s">
        <v>1938</v>
      </c>
      <c r="T22" s="33" t="s">
        <v>1937</v>
      </c>
      <c r="U22" s="33" t="s">
        <v>1936</v>
      </c>
      <c r="V22" s="33">
        <f>+IF(ISERR(U22/T22*100),"N/A",ROUND(U22/T22*100,2))</f>
        <v>57.94</v>
      </c>
      <c r="W22" s="34">
        <f>+IF(ISERR(U22/S22*100),"N/A",ROUND(U22/S22*100,2))</f>
        <v>12.78</v>
      </c>
    </row>
    <row r="23" spans="2:27" ht="56.25" customHeight="1" x14ac:dyDescent="0.5">
      <c r="B23" s="105" t="s">
        <v>1935</v>
      </c>
      <c r="C23" s="106"/>
      <c r="D23" s="106"/>
      <c r="E23" s="106"/>
      <c r="F23" s="106"/>
      <c r="G23" s="106"/>
      <c r="H23" s="106"/>
      <c r="I23" s="106"/>
      <c r="J23" s="106"/>
      <c r="K23" s="106"/>
      <c r="L23" s="106"/>
      <c r="M23" s="107" t="s">
        <v>1425</v>
      </c>
      <c r="N23" s="107"/>
      <c r="O23" s="107" t="s">
        <v>185</v>
      </c>
      <c r="P23" s="107"/>
      <c r="Q23" s="109" t="s">
        <v>49</v>
      </c>
      <c r="R23" s="109"/>
      <c r="S23" s="33" t="s">
        <v>1934</v>
      </c>
      <c r="T23" s="33" t="s">
        <v>1933</v>
      </c>
      <c r="U23" s="33" t="s">
        <v>1932</v>
      </c>
      <c r="V23" s="33">
        <f>+IF(ISERR(U23/T23*100),"N/A",ROUND(U23/T23*100,2))</f>
        <v>59.15</v>
      </c>
      <c r="W23" s="34">
        <f>+IF(ISERR(U23/S23*100),"N/A",ROUND(U23/S23*100,2))</f>
        <v>16.260000000000002</v>
      </c>
    </row>
    <row r="24" spans="2:27" ht="56.25" customHeight="1" thickBot="1" x14ac:dyDescent="0.55000000000000004">
      <c r="B24" s="105" t="s">
        <v>1931</v>
      </c>
      <c r="C24" s="106"/>
      <c r="D24" s="106"/>
      <c r="E24" s="106"/>
      <c r="F24" s="106"/>
      <c r="G24" s="106"/>
      <c r="H24" s="106"/>
      <c r="I24" s="106"/>
      <c r="J24" s="106"/>
      <c r="K24" s="106"/>
      <c r="L24" s="106"/>
      <c r="M24" s="107" t="s">
        <v>1425</v>
      </c>
      <c r="N24" s="107"/>
      <c r="O24" s="107" t="s">
        <v>185</v>
      </c>
      <c r="P24" s="107"/>
      <c r="Q24" s="109" t="s">
        <v>49</v>
      </c>
      <c r="R24" s="109"/>
      <c r="S24" s="33" t="s">
        <v>1930</v>
      </c>
      <c r="T24" s="33" t="s">
        <v>1929</v>
      </c>
      <c r="U24" s="33" t="s">
        <v>79</v>
      </c>
      <c r="V24" s="33">
        <f>+IF(ISERR(U24/T24*100),"N/A",ROUND(U24/T24*100,2))</f>
        <v>0</v>
      </c>
      <c r="W24" s="34">
        <f>+IF(ISERR(U24/S24*100),"N/A",ROUND(U24/S24*100,2))</f>
        <v>0</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37.9"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41.45"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1875</v>
      </c>
      <c r="F28" s="53"/>
      <c r="G28" s="53"/>
      <c r="H28" s="40"/>
      <c r="I28" s="40"/>
      <c r="J28" s="40"/>
      <c r="K28" s="40"/>
      <c r="L28" s="40"/>
      <c r="M28" s="40"/>
      <c r="N28" s="40"/>
      <c r="O28" s="40"/>
      <c r="P28" s="41"/>
      <c r="Q28" s="41"/>
      <c r="R28" s="42" t="s">
        <v>1928</v>
      </c>
      <c r="S28" s="43" t="s">
        <v>11</v>
      </c>
      <c r="T28" s="41"/>
      <c r="U28" s="43" t="s">
        <v>79</v>
      </c>
      <c r="V28" s="41"/>
      <c r="W28" s="44">
        <f>+IF(ISERR(U28/R28*100),"N/A",ROUND(U28/R28*100,2))</f>
        <v>0</v>
      </c>
    </row>
    <row r="29" spans="2:27" ht="26.25" customHeight="1" thickBot="1" x14ac:dyDescent="0.55000000000000004">
      <c r="B29" s="100" t="s">
        <v>71</v>
      </c>
      <c r="C29" s="101"/>
      <c r="D29" s="101"/>
      <c r="E29" s="54" t="s">
        <v>1875</v>
      </c>
      <c r="F29" s="54"/>
      <c r="G29" s="54"/>
      <c r="H29" s="46"/>
      <c r="I29" s="46"/>
      <c r="J29" s="46"/>
      <c r="K29" s="46"/>
      <c r="L29" s="46"/>
      <c r="M29" s="46"/>
      <c r="N29" s="46"/>
      <c r="O29" s="46"/>
      <c r="P29" s="47"/>
      <c r="Q29" s="47"/>
      <c r="R29" s="48" t="s">
        <v>1928</v>
      </c>
      <c r="S29" s="49" t="s">
        <v>79</v>
      </c>
      <c r="T29" s="50">
        <f>+IF(ISERR(S29/R29*100),"N/A",ROUND(S29/R29*100,2))</f>
        <v>0</v>
      </c>
      <c r="U29" s="49" t="s">
        <v>79</v>
      </c>
      <c r="V29" s="50" t="str">
        <f>+IF(ISERR(U29/S29*100),"N/A",ROUND(U29/S29*100,2))</f>
        <v>N/A</v>
      </c>
      <c r="W29" s="51">
        <f>+IF(ISERR(U29/R29*100),"N/A",ROUND(U29/R29*100,2))</f>
        <v>0</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46.15" customHeight="1" thickTop="1" x14ac:dyDescent="0.5">
      <c r="B31" s="83" t="s">
        <v>1927</v>
      </c>
      <c r="C31" s="84"/>
      <c r="D31" s="84"/>
      <c r="E31" s="84"/>
      <c r="F31" s="84"/>
      <c r="G31" s="84"/>
      <c r="H31" s="84"/>
      <c r="I31" s="84"/>
      <c r="J31" s="84"/>
      <c r="K31" s="84"/>
      <c r="L31" s="84"/>
      <c r="M31" s="84"/>
      <c r="N31" s="84"/>
      <c r="O31" s="84"/>
      <c r="P31" s="84"/>
      <c r="Q31" s="84"/>
      <c r="R31" s="84"/>
      <c r="S31" s="84"/>
      <c r="T31" s="84"/>
      <c r="U31" s="84"/>
      <c r="V31" s="84"/>
      <c r="W31" s="85"/>
    </row>
    <row r="32" spans="2:27" ht="46.1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6.6" customHeight="1" thickTop="1" x14ac:dyDescent="0.5">
      <c r="B33" s="83" t="s">
        <v>1926</v>
      </c>
      <c r="C33" s="84"/>
      <c r="D33" s="84"/>
      <c r="E33" s="84"/>
      <c r="F33" s="84"/>
      <c r="G33" s="84"/>
      <c r="H33" s="84"/>
      <c r="I33" s="84"/>
      <c r="J33" s="84"/>
      <c r="K33" s="84"/>
      <c r="L33" s="84"/>
      <c r="M33" s="84"/>
      <c r="N33" s="84"/>
      <c r="O33" s="84"/>
      <c r="P33" s="84"/>
      <c r="Q33" s="84"/>
      <c r="R33" s="84"/>
      <c r="S33" s="84"/>
      <c r="T33" s="84"/>
      <c r="U33" s="84"/>
      <c r="V33" s="84"/>
      <c r="W33" s="85"/>
    </row>
    <row r="34" spans="2:23" ht="36.6"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52.15" customHeight="1" thickTop="1" x14ac:dyDescent="0.5">
      <c r="B35" s="83" t="s">
        <v>1925</v>
      </c>
      <c r="C35" s="84"/>
      <c r="D35" s="84"/>
      <c r="E35" s="84"/>
      <c r="F35" s="84"/>
      <c r="G35" s="84"/>
      <c r="H35" s="84"/>
      <c r="I35" s="84"/>
      <c r="J35" s="84"/>
      <c r="K35" s="84"/>
      <c r="L35" s="84"/>
      <c r="M35" s="84"/>
      <c r="N35" s="84"/>
      <c r="O35" s="84"/>
      <c r="P35" s="84"/>
      <c r="Q35" s="84"/>
      <c r="R35" s="84"/>
      <c r="S35" s="84"/>
      <c r="T35" s="84"/>
      <c r="U35" s="84"/>
      <c r="V35" s="84"/>
      <c r="W35" s="85"/>
    </row>
    <row r="36" spans="2:23" ht="52.15" customHeight="1"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3">
    <mergeCell ref="B29:D29"/>
    <mergeCell ref="B31:W32"/>
    <mergeCell ref="S26:T26"/>
    <mergeCell ref="B35:W36"/>
    <mergeCell ref="B24:L24"/>
    <mergeCell ref="M24:N24"/>
    <mergeCell ref="O24:P24"/>
    <mergeCell ref="Q24:R24"/>
    <mergeCell ref="B26:Q27"/>
    <mergeCell ref="B33:W34"/>
    <mergeCell ref="V26:W26"/>
    <mergeCell ref="B28:D28"/>
    <mergeCell ref="B22:L22"/>
    <mergeCell ref="M22:N22"/>
    <mergeCell ref="O22:P22"/>
    <mergeCell ref="Q22:R22"/>
    <mergeCell ref="B23:L23"/>
    <mergeCell ref="M23:N23"/>
    <mergeCell ref="O23:P23"/>
    <mergeCell ref="Q23:R23"/>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19" zoomScale="75" zoomScaleNormal="75" zoomScaleSheetLayoutView="70" workbookViewId="0">
      <selection activeCell="B32" sqref="B32:W33"/>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1073</v>
      </c>
      <c r="D4" s="137" t="s">
        <v>1898</v>
      </c>
      <c r="E4" s="137"/>
      <c r="F4" s="137"/>
      <c r="G4" s="137"/>
      <c r="H4" s="138"/>
      <c r="I4" s="17"/>
      <c r="J4" s="139" t="s">
        <v>6</v>
      </c>
      <c r="K4" s="137"/>
      <c r="L4" s="16" t="s">
        <v>1953</v>
      </c>
      <c r="M4" s="140" t="s">
        <v>1952</v>
      </c>
      <c r="N4" s="140"/>
      <c r="O4" s="140"/>
      <c r="P4" s="140"/>
      <c r="Q4" s="141"/>
      <c r="R4" s="18"/>
      <c r="S4" s="142" t="s">
        <v>9</v>
      </c>
      <c r="T4" s="143"/>
      <c r="U4" s="143"/>
      <c r="V4" s="144" t="s">
        <v>1949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0" customHeight="1" thickBot="1" x14ac:dyDescent="0.55000000000000004">
      <c r="B6" s="19" t="s">
        <v>12</v>
      </c>
      <c r="C6" s="20" t="s">
        <v>486</v>
      </c>
      <c r="D6" s="126" t="s">
        <v>1921</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6.150000000000006" customHeight="1" thickTop="1" thickBot="1" x14ac:dyDescent="0.55000000000000004">
      <c r="B10" s="26" t="s">
        <v>20</v>
      </c>
      <c r="C10" s="130" t="s">
        <v>1951</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1919</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1950</v>
      </c>
      <c r="C21" s="106"/>
      <c r="D21" s="106"/>
      <c r="E21" s="106"/>
      <c r="F21" s="106"/>
      <c r="G21" s="106"/>
      <c r="H21" s="106"/>
      <c r="I21" s="106"/>
      <c r="J21" s="106"/>
      <c r="K21" s="106"/>
      <c r="L21" s="106"/>
      <c r="M21" s="107" t="s">
        <v>486</v>
      </c>
      <c r="N21" s="107"/>
      <c r="O21" s="107" t="s">
        <v>65</v>
      </c>
      <c r="P21" s="107"/>
      <c r="Q21" s="109" t="s">
        <v>49</v>
      </c>
      <c r="R21" s="109"/>
      <c r="S21" s="33" t="s">
        <v>88</v>
      </c>
      <c r="T21" s="33" t="s">
        <v>79</v>
      </c>
      <c r="U21" s="33" t="s">
        <v>79</v>
      </c>
      <c r="V21" s="33" t="str">
        <f>+IF(ISERR(U21/T21*100),"N/A",ROUND(U21/T21*100,2))</f>
        <v>N/A</v>
      </c>
      <c r="W21" s="34">
        <f>+IF(ISERR(U21/S21*100),"N/A",ROUND(U21/S21*100,2))</f>
        <v>0</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4.9"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3.6"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483</v>
      </c>
      <c r="F25" s="53"/>
      <c r="G25" s="53"/>
      <c r="H25" s="40"/>
      <c r="I25" s="40"/>
      <c r="J25" s="40"/>
      <c r="K25" s="40"/>
      <c r="L25" s="40"/>
      <c r="M25" s="40"/>
      <c r="N25" s="40"/>
      <c r="O25" s="40"/>
      <c r="P25" s="41"/>
      <c r="Q25" s="41"/>
      <c r="R25" s="42" t="s">
        <v>79</v>
      </c>
      <c r="S25" s="43" t="s">
        <v>11</v>
      </c>
      <c r="T25" s="41"/>
      <c r="U25" s="43" t="s">
        <v>79</v>
      </c>
      <c r="V25" s="41"/>
      <c r="W25" s="44" t="str">
        <f>+IF(ISERR(U25/R25*100),"N/A",ROUND(U25/R25*100,2))</f>
        <v>N/A</v>
      </c>
    </row>
    <row r="26" spans="2:27" ht="26.25" customHeight="1" thickBot="1" x14ac:dyDescent="0.55000000000000004">
      <c r="B26" s="100" t="s">
        <v>71</v>
      </c>
      <c r="C26" s="101"/>
      <c r="D26" s="101"/>
      <c r="E26" s="54" t="s">
        <v>483</v>
      </c>
      <c r="F26" s="54"/>
      <c r="G26" s="54"/>
      <c r="H26" s="46"/>
      <c r="I26" s="46"/>
      <c r="J26" s="46"/>
      <c r="K26" s="46"/>
      <c r="L26" s="46"/>
      <c r="M26" s="46"/>
      <c r="N26" s="46"/>
      <c r="O26" s="46"/>
      <c r="P26" s="47"/>
      <c r="Q26" s="47"/>
      <c r="R26" s="48" t="s">
        <v>1949</v>
      </c>
      <c r="S26" s="49" t="s">
        <v>79</v>
      </c>
      <c r="T26" s="50">
        <f>+IF(ISERR(S26/R26*100),"N/A",ROUND(S26/R26*100,2))</f>
        <v>0</v>
      </c>
      <c r="U26" s="49" t="s">
        <v>79</v>
      </c>
      <c r="V26" s="50" t="str">
        <f>+IF(ISERR(U26/S26*100),"N/A",ROUND(U26/S26*100,2))</f>
        <v>N/A</v>
      </c>
      <c r="W26" s="51">
        <f>+IF(ISERR(U26/R26*100),"N/A",ROUND(U26/R26*100,2))</f>
        <v>0</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46.9" customHeight="1" thickTop="1" x14ac:dyDescent="0.5">
      <c r="B28" s="83" t="s">
        <v>1948</v>
      </c>
      <c r="C28" s="84"/>
      <c r="D28" s="84"/>
      <c r="E28" s="84"/>
      <c r="F28" s="84"/>
      <c r="G28" s="84"/>
      <c r="H28" s="84"/>
      <c r="I28" s="84"/>
      <c r="J28" s="84"/>
      <c r="K28" s="84"/>
      <c r="L28" s="84"/>
      <c r="M28" s="84"/>
      <c r="N28" s="84"/>
      <c r="O28" s="84"/>
      <c r="P28" s="84"/>
      <c r="Q28" s="84"/>
      <c r="R28" s="84"/>
      <c r="S28" s="84"/>
      <c r="T28" s="84"/>
      <c r="U28" s="84"/>
      <c r="V28" s="84"/>
      <c r="W28" s="85"/>
    </row>
    <row r="29" spans="2:27" ht="46.9"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5.450000000000003" customHeight="1" thickTop="1" x14ac:dyDescent="0.5">
      <c r="B30" s="83" t="s">
        <v>1915</v>
      </c>
      <c r="C30" s="84"/>
      <c r="D30" s="84"/>
      <c r="E30" s="84"/>
      <c r="F30" s="84"/>
      <c r="G30" s="84"/>
      <c r="H30" s="84"/>
      <c r="I30" s="84"/>
      <c r="J30" s="84"/>
      <c r="K30" s="84"/>
      <c r="L30" s="84"/>
      <c r="M30" s="84"/>
      <c r="N30" s="84"/>
      <c r="O30" s="84"/>
      <c r="P30" s="84"/>
      <c r="Q30" s="84"/>
      <c r="R30" s="84"/>
      <c r="S30" s="84"/>
      <c r="T30" s="84"/>
      <c r="U30" s="84"/>
      <c r="V30" s="84"/>
      <c r="W30" s="85"/>
    </row>
    <row r="31" spans="2:27" ht="25.9"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1914</v>
      </c>
      <c r="C32" s="84"/>
      <c r="D32" s="84"/>
      <c r="E32" s="84"/>
      <c r="F32" s="84"/>
      <c r="G32" s="84"/>
      <c r="H32" s="84"/>
      <c r="I32" s="84"/>
      <c r="J32" s="84"/>
      <c r="K32" s="84"/>
      <c r="L32" s="84"/>
      <c r="M32" s="84"/>
      <c r="N32" s="84"/>
      <c r="O32" s="84"/>
      <c r="P32" s="84"/>
      <c r="Q32" s="84"/>
      <c r="R32" s="84"/>
      <c r="S32" s="84"/>
      <c r="T32" s="84"/>
      <c r="U32" s="84"/>
      <c r="V32" s="84"/>
      <c r="W32" s="85"/>
    </row>
    <row r="33" spans="2:23" ht="18"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opLeftCell="A19"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4</v>
      </c>
      <c r="D4" s="137" t="s">
        <v>5</v>
      </c>
      <c r="E4" s="137"/>
      <c r="F4" s="137"/>
      <c r="G4" s="137"/>
      <c r="H4" s="138"/>
      <c r="I4" s="17"/>
      <c r="J4" s="139" t="s">
        <v>6</v>
      </c>
      <c r="K4" s="137"/>
      <c r="L4" s="16" t="s">
        <v>97</v>
      </c>
      <c r="M4" s="140" t="s">
        <v>98</v>
      </c>
      <c r="N4" s="140"/>
      <c r="O4" s="140"/>
      <c r="P4" s="140"/>
      <c r="Q4" s="141"/>
      <c r="R4" s="18"/>
      <c r="S4" s="142" t="s">
        <v>9</v>
      </c>
      <c r="T4" s="143"/>
      <c r="U4" s="143"/>
      <c r="V4" s="144" t="s">
        <v>99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 customHeight="1" thickBot="1" x14ac:dyDescent="0.55000000000000004">
      <c r="B6" s="19" t="s">
        <v>12</v>
      </c>
      <c r="C6" s="20" t="s">
        <v>100</v>
      </c>
      <c r="D6" s="126" t="s">
        <v>101</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68" customHeight="1" thickTop="1" thickBot="1" x14ac:dyDescent="0.55000000000000004">
      <c r="B10" s="26" t="s">
        <v>20</v>
      </c>
      <c r="C10" s="130" t="s">
        <v>161</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162</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103</v>
      </c>
      <c r="C21" s="106"/>
      <c r="D21" s="106"/>
      <c r="E21" s="106"/>
      <c r="F21" s="106"/>
      <c r="G21" s="106"/>
      <c r="H21" s="106"/>
      <c r="I21" s="106"/>
      <c r="J21" s="106"/>
      <c r="K21" s="106"/>
      <c r="L21" s="106"/>
      <c r="M21" s="107" t="s">
        <v>100</v>
      </c>
      <c r="N21" s="107"/>
      <c r="O21" s="107" t="s">
        <v>104</v>
      </c>
      <c r="P21" s="107"/>
      <c r="Q21" s="109" t="s">
        <v>49</v>
      </c>
      <c r="R21" s="109"/>
      <c r="S21" s="33" t="s">
        <v>59</v>
      </c>
      <c r="T21" s="33" t="s">
        <v>79</v>
      </c>
      <c r="U21" s="33" t="s">
        <v>79</v>
      </c>
      <c r="V21" s="33" t="str">
        <f>+IF(ISERR(U21/T21*100),"N/A",ROUND(U21/T21*100,2))</f>
        <v>N/A</v>
      </c>
      <c r="W21" s="34">
        <f>+IF(ISERR(U21/S21*100),"N/A",ROUND(U21/S21*100,2))</f>
        <v>0</v>
      </c>
    </row>
    <row r="22" spans="2:27" ht="56.25" customHeight="1" thickBot="1" x14ac:dyDescent="0.55000000000000004">
      <c r="B22" s="105" t="s">
        <v>105</v>
      </c>
      <c r="C22" s="106"/>
      <c r="D22" s="106"/>
      <c r="E22" s="106"/>
      <c r="F22" s="106"/>
      <c r="G22" s="106"/>
      <c r="H22" s="106"/>
      <c r="I22" s="106"/>
      <c r="J22" s="106"/>
      <c r="K22" s="106"/>
      <c r="L22" s="106"/>
      <c r="M22" s="107" t="s">
        <v>100</v>
      </c>
      <c r="N22" s="107"/>
      <c r="O22" s="107" t="s">
        <v>104</v>
      </c>
      <c r="P22" s="107"/>
      <c r="Q22" s="109" t="s">
        <v>49</v>
      </c>
      <c r="R22" s="109"/>
      <c r="S22" s="33" t="s">
        <v>59</v>
      </c>
      <c r="T22" s="33" t="s">
        <v>79</v>
      </c>
      <c r="U22" s="33" t="s">
        <v>79</v>
      </c>
      <c r="V22" s="33" t="str">
        <f>+IF(ISERR(U22/T22*100),"N/A",ROUND(U22/T22*100,2))</f>
        <v>N/A</v>
      </c>
      <c r="W22" s="34">
        <f>+IF(ISERR(U22/S22*100),"N/A",ROUND(U22/S22*100,2))</f>
        <v>0</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39.6"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37" t="s">
        <v>62</v>
      </c>
      <c r="V24" s="96" t="s">
        <v>63</v>
      </c>
      <c r="W24" s="97"/>
    </row>
    <row r="25" spans="2:27" ht="39.6" customHeight="1" thickBot="1" x14ac:dyDescent="0.55000000000000004">
      <c r="B25" s="92"/>
      <c r="C25" s="93"/>
      <c r="D25" s="93"/>
      <c r="E25" s="93"/>
      <c r="F25" s="93"/>
      <c r="G25" s="93"/>
      <c r="H25" s="93"/>
      <c r="I25" s="93"/>
      <c r="J25" s="93"/>
      <c r="K25" s="93"/>
      <c r="L25" s="93"/>
      <c r="M25" s="93"/>
      <c r="N25" s="93"/>
      <c r="O25" s="93"/>
      <c r="P25" s="93"/>
      <c r="Q25" s="94"/>
      <c r="R25" s="38" t="s">
        <v>64</v>
      </c>
      <c r="S25" s="38" t="s">
        <v>64</v>
      </c>
      <c r="T25" s="38" t="s">
        <v>65</v>
      </c>
      <c r="U25" s="38" t="s">
        <v>64</v>
      </c>
      <c r="V25" s="38" t="s">
        <v>66</v>
      </c>
      <c r="W25" s="31" t="s">
        <v>58</v>
      </c>
      <c r="Y25" s="35"/>
    </row>
    <row r="26" spans="2:27" ht="23.25" customHeight="1" thickBot="1" x14ac:dyDescent="0.55000000000000004">
      <c r="B26" s="98" t="s">
        <v>67</v>
      </c>
      <c r="C26" s="99"/>
      <c r="D26" s="99"/>
      <c r="E26" s="39" t="s">
        <v>106</v>
      </c>
      <c r="F26" s="39"/>
      <c r="G26" s="39"/>
      <c r="H26" s="40"/>
      <c r="I26" s="40"/>
      <c r="J26" s="40"/>
      <c r="K26" s="40"/>
      <c r="L26" s="40"/>
      <c r="M26" s="40"/>
      <c r="N26" s="40"/>
      <c r="O26" s="40"/>
      <c r="P26" s="41"/>
      <c r="Q26" s="41"/>
      <c r="R26" s="42" t="s">
        <v>99</v>
      </c>
      <c r="S26" s="43" t="s">
        <v>11</v>
      </c>
      <c r="T26" s="41"/>
      <c r="U26" s="43" t="s">
        <v>79</v>
      </c>
      <c r="V26" s="41"/>
      <c r="W26" s="44">
        <f>+IF(ISERR(U26/R26*100),"N/A",ROUND(U26/R26*100,2))</f>
        <v>0</v>
      </c>
    </row>
    <row r="27" spans="2:27" ht="26.25" customHeight="1" thickBot="1" x14ac:dyDescent="0.55000000000000004">
      <c r="B27" s="100" t="s">
        <v>71</v>
      </c>
      <c r="C27" s="101"/>
      <c r="D27" s="101"/>
      <c r="E27" s="45" t="s">
        <v>106</v>
      </c>
      <c r="F27" s="45"/>
      <c r="G27" s="45"/>
      <c r="H27" s="46"/>
      <c r="I27" s="46"/>
      <c r="J27" s="46"/>
      <c r="K27" s="46"/>
      <c r="L27" s="46"/>
      <c r="M27" s="46"/>
      <c r="N27" s="46"/>
      <c r="O27" s="46"/>
      <c r="P27" s="47"/>
      <c r="Q27" s="47"/>
      <c r="R27" s="48" t="s">
        <v>99</v>
      </c>
      <c r="S27" s="49" t="s">
        <v>79</v>
      </c>
      <c r="T27" s="50">
        <f>+IF(ISERR(S27/R27*100),"N/A",ROUND(S27/R27*100,2))</f>
        <v>0</v>
      </c>
      <c r="U27" s="49" t="s">
        <v>79</v>
      </c>
      <c r="V27" s="50" t="str">
        <f>+IF(ISERR(U27/S27*100),"N/A",ROUND(U27/S27*100,2))</f>
        <v>N/A</v>
      </c>
      <c r="W27" s="51">
        <f>+IF(ISERR(U27/R27*100),"N/A",ROUND(U27/R27*100,2))</f>
        <v>0</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37.5" customHeight="1" thickTop="1" x14ac:dyDescent="0.5">
      <c r="B29" s="83" t="s">
        <v>107</v>
      </c>
      <c r="C29" s="84"/>
      <c r="D29" s="84"/>
      <c r="E29" s="84"/>
      <c r="F29" s="84"/>
      <c r="G29" s="84"/>
      <c r="H29" s="84"/>
      <c r="I29" s="84"/>
      <c r="J29" s="84"/>
      <c r="K29" s="84"/>
      <c r="L29" s="84"/>
      <c r="M29" s="84"/>
      <c r="N29" s="84"/>
      <c r="O29" s="84"/>
      <c r="P29" s="84"/>
      <c r="Q29" s="84"/>
      <c r="R29" s="84"/>
      <c r="S29" s="84"/>
      <c r="T29" s="84"/>
      <c r="U29" s="84"/>
      <c r="V29" s="84"/>
      <c r="W29" s="85"/>
    </row>
    <row r="30" spans="2:27" ht="15"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37.5" customHeight="1" thickTop="1" x14ac:dyDescent="0.5">
      <c r="B31" s="83" t="s">
        <v>108</v>
      </c>
      <c r="C31" s="84"/>
      <c r="D31" s="84"/>
      <c r="E31" s="84"/>
      <c r="F31" s="84"/>
      <c r="G31" s="84"/>
      <c r="H31" s="84"/>
      <c r="I31" s="84"/>
      <c r="J31" s="84"/>
      <c r="K31" s="84"/>
      <c r="L31" s="84"/>
      <c r="M31" s="84"/>
      <c r="N31" s="84"/>
      <c r="O31" s="84"/>
      <c r="P31" s="84"/>
      <c r="Q31" s="84"/>
      <c r="R31" s="84"/>
      <c r="S31" s="84"/>
      <c r="T31" s="84"/>
      <c r="U31" s="84"/>
      <c r="V31" s="84"/>
      <c r="W31" s="85"/>
    </row>
    <row r="32" spans="2:27" ht="1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109</v>
      </c>
      <c r="C33" s="84"/>
      <c r="D33" s="84"/>
      <c r="E33" s="84"/>
      <c r="F33" s="84"/>
      <c r="G33" s="84"/>
      <c r="H33" s="84"/>
      <c r="I33" s="84"/>
      <c r="J33" s="84"/>
      <c r="K33" s="84"/>
      <c r="L33" s="84"/>
      <c r="M33" s="84"/>
      <c r="N33" s="84"/>
      <c r="O33" s="84"/>
      <c r="P33" s="84"/>
      <c r="Q33" s="84"/>
      <c r="R33" s="84"/>
      <c r="S33" s="84"/>
      <c r="T33" s="84"/>
      <c r="U33" s="84"/>
      <c r="V33" s="84"/>
      <c r="W33" s="85"/>
    </row>
    <row r="34" spans="2:23" ht="18"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D6:H6"/>
    <mergeCell ref="J6:K6"/>
    <mergeCell ref="L6:M6"/>
    <mergeCell ref="N6:W6"/>
    <mergeCell ref="D7:H7"/>
    <mergeCell ref="O7:W7"/>
    <mergeCell ref="A1:P1"/>
    <mergeCell ref="B2:W2"/>
    <mergeCell ref="D4:H4"/>
    <mergeCell ref="J4:K4"/>
    <mergeCell ref="M4:Q4"/>
    <mergeCell ref="S4:U4"/>
    <mergeCell ref="V4:W4"/>
    <mergeCell ref="C5:W5"/>
    <mergeCell ref="D8:H8"/>
    <mergeCell ref="P8:W8"/>
    <mergeCell ref="C9:W9"/>
    <mergeCell ref="C10:W1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S24:T24"/>
    <mergeCell ref="V24:W24"/>
    <mergeCell ref="B26:D26"/>
    <mergeCell ref="B27:D27"/>
    <mergeCell ref="B29:W30"/>
    <mergeCell ref="B31:W32"/>
    <mergeCell ref="B21:L21"/>
    <mergeCell ref="M21:N21"/>
    <mergeCell ref="O21:P21"/>
    <mergeCell ref="Q21:R21"/>
    <mergeCell ref="B33:W34"/>
    <mergeCell ref="B22:L22"/>
    <mergeCell ref="M22:N22"/>
    <mergeCell ref="O22:P22"/>
    <mergeCell ref="Q22:R22"/>
    <mergeCell ref="B24:Q25"/>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22" zoomScale="75" zoomScaleNormal="75" zoomScaleSheetLayoutView="70" workbookViewId="0">
      <selection activeCell="B26" sqref="B26: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504</v>
      </c>
      <c r="D4" s="137" t="s">
        <v>503</v>
      </c>
      <c r="E4" s="137"/>
      <c r="F4" s="137"/>
      <c r="G4" s="137"/>
      <c r="H4" s="138"/>
      <c r="I4" s="17"/>
      <c r="J4" s="139" t="s">
        <v>6</v>
      </c>
      <c r="K4" s="137"/>
      <c r="L4" s="16" t="s">
        <v>502</v>
      </c>
      <c r="M4" s="140" t="s">
        <v>501</v>
      </c>
      <c r="N4" s="140"/>
      <c r="O4" s="140"/>
      <c r="P4" s="140"/>
      <c r="Q4" s="141"/>
      <c r="R4" s="18"/>
      <c r="S4" s="142" t="s">
        <v>9</v>
      </c>
      <c r="T4" s="143"/>
      <c r="U4" s="143"/>
      <c r="V4" s="144" t="s">
        <v>482</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1.45" customHeight="1" thickBot="1" x14ac:dyDescent="0.55000000000000004">
      <c r="B6" s="19" t="s">
        <v>12</v>
      </c>
      <c r="C6" s="20" t="s">
        <v>486</v>
      </c>
      <c r="D6" s="126" t="s">
        <v>500</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8000</v>
      </c>
      <c r="K8" s="25">
        <v>3718</v>
      </c>
      <c r="L8" s="25">
        <v>30365</v>
      </c>
      <c r="M8" s="25">
        <v>10000</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81.599999999999994" customHeight="1" thickTop="1" thickBot="1" x14ac:dyDescent="0.55000000000000004">
      <c r="B10" s="26" t="s">
        <v>20</v>
      </c>
      <c r="C10" s="144" t="s">
        <v>11</v>
      </c>
      <c r="D10" s="144"/>
      <c r="E10" s="144"/>
      <c r="F10" s="144"/>
      <c r="G10" s="144"/>
      <c r="H10" s="144"/>
      <c r="I10" s="144"/>
      <c r="J10" s="144"/>
      <c r="K10" s="144"/>
      <c r="L10" s="144"/>
      <c r="M10" s="144"/>
      <c r="N10" s="144"/>
      <c r="O10" s="144"/>
      <c r="P10" s="144"/>
      <c r="Q10" s="144"/>
      <c r="R10" s="144"/>
      <c r="S10" s="144"/>
      <c r="T10" s="144"/>
      <c r="U10" s="144"/>
      <c r="V10" s="144"/>
      <c r="W10" s="145"/>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499</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498</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43.9" customHeight="1" x14ac:dyDescent="0.5">
      <c r="B21" s="105" t="s">
        <v>497</v>
      </c>
      <c r="C21" s="106"/>
      <c r="D21" s="106"/>
      <c r="E21" s="106"/>
      <c r="F21" s="106"/>
      <c r="G21" s="106"/>
      <c r="H21" s="106"/>
      <c r="I21" s="106"/>
      <c r="J21" s="106"/>
      <c r="K21" s="106"/>
      <c r="L21" s="106"/>
      <c r="M21" s="107" t="s">
        <v>486</v>
      </c>
      <c r="N21" s="107"/>
      <c r="O21" s="107" t="s">
        <v>496</v>
      </c>
      <c r="P21" s="107"/>
      <c r="Q21" s="109" t="s">
        <v>49</v>
      </c>
      <c r="R21" s="109"/>
      <c r="S21" s="33" t="s">
        <v>495</v>
      </c>
      <c r="T21" s="33" t="s">
        <v>494</v>
      </c>
      <c r="U21" s="33" t="s">
        <v>93</v>
      </c>
      <c r="V21" s="33">
        <f>+IF(ISERR(U21/T21*100),"N/A",ROUND(U21/T21*100,2))</f>
        <v>344.83</v>
      </c>
      <c r="W21" s="34">
        <f>+IF(ISERR(U21/S21*100),"N/A",ROUND(U21/S21*100,2))</f>
        <v>0.01</v>
      </c>
    </row>
    <row r="22" spans="2:27" ht="43.9" customHeight="1" x14ac:dyDescent="0.5">
      <c r="B22" s="105" t="s">
        <v>493</v>
      </c>
      <c r="C22" s="106"/>
      <c r="D22" s="106"/>
      <c r="E22" s="106"/>
      <c r="F22" s="106"/>
      <c r="G22" s="106"/>
      <c r="H22" s="106"/>
      <c r="I22" s="106"/>
      <c r="J22" s="106"/>
      <c r="K22" s="106"/>
      <c r="L22" s="106"/>
      <c r="M22" s="107" t="s">
        <v>486</v>
      </c>
      <c r="N22" s="107"/>
      <c r="O22" s="107" t="s">
        <v>223</v>
      </c>
      <c r="P22" s="107"/>
      <c r="Q22" s="109" t="s">
        <v>49</v>
      </c>
      <c r="R22" s="109"/>
      <c r="S22" s="33" t="s">
        <v>492</v>
      </c>
      <c r="T22" s="33" t="s">
        <v>491</v>
      </c>
      <c r="U22" s="33" t="s">
        <v>490</v>
      </c>
      <c r="V22" s="33">
        <f>+IF(ISERR(U22/T22*100),"N/A",ROUND(U22/T22*100,2))</f>
        <v>61.54</v>
      </c>
      <c r="W22" s="34">
        <f>+IF(ISERR(U22/S22*100),"N/A",ROUND(U22/S22*100,2))</f>
        <v>0.76</v>
      </c>
    </row>
    <row r="23" spans="2:27" ht="43.9" customHeight="1" x14ac:dyDescent="0.5">
      <c r="B23" s="105" t="s">
        <v>489</v>
      </c>
      <c r="C23" s="106"/>
      <c r="D23" s="106"/>
      <c r="E23" s="106"/>
      <c r="F23" s="106"/>
      <c r="G23" s="106"/>
      <c r="H23" s="106"/>
      <c r="I23" s="106"/>
      <c r="J23" s="106"/>
      <c r="K23" s="106"/>
      <c r="L23" s="106"/>
      <c r="M23" s="107" t="s">
        <v>486</v>
      </c>
      <c r="N23" s="107"/>
      <c r="O23" s="107" t="s">
        <v>120</v>
      </c>
      <c r="P23" s="107"/>
      <c r="Q23" s="109" t="s">
        <v>49</v>
      </c>
      <c r="R23" s="109"/>
      <c r="S23" s="33" t="s">
        <v>218</v>
      </c>
      <c r="T23" s="33" t="s">
        <v>488</v>
      </c>
      <c r="U23" s="33" t="s">
        <v>46</v>
      </c>
      <c r="V23" s="33" t="str">
        <f>+IF(ISERR(U23/T23*100),"N/A",ROUND(U23/T23*100,2))</f>
        <v>N/A</v>
      </c>
      <c r="W23" s="34" t="str">
        <f>+IF(ISERR(U23/S23*100),"N/A",ROUND(U23/S23*100,2))</f>
        <v>N/A</v>
      </c>
    </row>
    <row r="24" spans="2:27" ht="43.9" customHeight="1" thickBot="1" x14ac:dyDescent="0.55000000000000004">
      <c r="B24" s="105" t="s">
        <v>487</v>
      </c>
      <c r="C24" s="106"/>
      <c r="D24" s="106"/>
      <c r="E24" s="106"/>
      <c r="F24" s="106"/>
      <c r="G24" s="106"/>
      <c r="H24" s="106"/>
      <c r="I24" s="106"/>
      <c r="J24" s="106"/>
      <c r="K24" s="106"/>
      <c r="L24" s="106"/>
      <c r="M24" s="107" t="s">
        <v>486</v>
      </c>
      <c r="N24" s="107"/>
      <c r="O24" s="107" t="s">
        <v>485</v>
      </c>
      <c r="P24" s="107"/>
      <c r="Q24" s="109" t="s">
        <v>49</v>
      </c>
      <c r="R24" s="109"/>
      <c r="S24" s="33" t="s">
        <v>484</v>
      </c>
      <c r="T24" s="33" t="s">
        <v>46</v>
      </c>
      <c r="U24" s="33" t="s">
        <v>46</v>
      </c>
      <c r="V24" s="33" t="str">
        <f>+IF(ISERR(U24/T24*100),"N/A",ROUND(U24/T24*100,2))</f>
        <v>N/A</v>
      </c>
      <c r="W24" s="34" t="str">
        <f>+IF(ISERR(U24/S24*100),"N/A",ROUND(U24/S24*100,2))</f>
        <v>N/A</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37.15"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37.15"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483</v>
      </c>
      <c r="F28" s="53"/>
      <c r="G28" s="53"/>
      <c r="H28" s="40"/>
      <c r="I28" s="40"/>
      <c r="J28" s="40"/>
      <c r="K28" s="40"/>
      <c r="L28" s="40"/>
      <c r="M28" s="40"/>
      <c r="N28" s="40"/>
      <c r="O28" s="40"/>
      <c r="P28" s="41"/>
      <c r="Q28" s="41"/>
      <c r="R28" s="42" t="s">
        <v>482</v>
      </c>
      <c r="S28" s="43" t="s">
        <v>11</v>
      </c>
      <c r="T28" s="41"/>
      <c r="U28" s="43" t="s">
        <v>481</v>
      </c>
      <c r="V28" s="41"/>
      <c r="W28" s="44">
        <f>+IF(ISERR(U28/R28*100),"N/A",ROUND(U28/R28*100,2))</f>
        <v>23.1</v>
      </c>
    </row>
    <row r="29" spans="2:27" ht="26.25" customHeight="1" thickBot="1" x14ac:dyDescent="0.55000000000000004">
      <c r="B29" s="100" t="s">
        <v>71</v>
      </c>
      <c r="C29" s="101"/>
      <c r="D29" s="101"/>
      <c r="E29" s="54" t="s">
        <v>483</v>
      </c>
      <c r="F29" s="54"/>
      <c r="G29" s="54"/>
      <c r="H29" s="46"/>
      <c r="I29" s="46"/>
      <c r="J29" s="46"/>
      <c r="K29" s="46"/>
      <c r="L29" s="46"/>
      <c r="M29" s="46"/>
      <c r="N29" s="46"/>
      <c r="O29" s="46"/>
      <c r="P29" s="47"/>
      <c r="Q29" s="47"/>
      <c r="R29" s="48" t="s">
        <v>482</v>
      </c>
      <c r="S29" s="49" t="s">
        <v>481</v>
      </c>
      <c r="T29" s="50">
        <f>+IF(ISERR(S29/R29*100),"N/A",ROUND(S29/R29*100,2))</f>
        <v>23.1</v>
      </c>
      <c r="U29" s="49" t="s">
        <v>481</v>
      </c>
      <c r="V29" s="50">
        <f>+IF(ISERR(U29/S29*100),"N/A",ROUND(U29/S29*100,2))</f>
        <v>100</v>
      </c>
      <c r="W29" s="51">
        <f>+IF(ISERR(U29/R29*100),"N/A",ROUND(U29/R29*100,2))</f>
        <v>23.1</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93.6" customHeight="1" thickTop="1" x14ac:dyDescent="0.5">
      <c r="B31" s="83" t="s">
        <v>480</v>
      </c>
      <c r="C31" s="84"/>
      <c r="D31" s="84"/>
      <c r="E31" s="84"/>
      <c r="F31" s="84"/>
      <c r="G31" s="84"/>
      <c r="H31" s="84"/>
      <c r="I31" s="84"/>
      <c r="J31" s="84"/>
      <c r="K31" s="84"/>
      <c r="L31" s="84"/>
      <c r="M31" s="84"/>
      <c r="N31" s="84"/>
      <c r="O31" s="84"/>
      <c r="P31" s="84"/>
      <c r="Q31" s="84"/>
      <c r="R31" s="84"/>
      <c r="S31" s="84"/>
      <c r="T31" s="84"/>
      <c r="U31" s="84"/>
      <c r="V31" s="84"/>
      <c r="W31" s="85"/>
    </row>
    <row r="32" spans="2:27" ht="30.7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43.9" customHeight="1" thickTop="1" x14ac:dyDescent="0.5">
      <c r="B33" s="83" t="s">
        <v>479</v>
      </c>
      <c r="C33" s="84"/>
      <c r="D33" s="84"/>
      <c r="E33" s="84"/>
      <c r="F33" s="84"/>
      <c r="G33" s="84"/>
      <c r="H33" s="84"/>
      <c r="I33" s="84"/>
      <c r="J33" s="84"/>
      <c r="K33" s="84"/>
      <c r="L33" s="84"/>
      <c r="M33" s="84"/>
      <c r="N33" s="84"/>
      <c r="O33" s="84"/>
      <c r="P33" s="84"/>
      <c r="Q33" s="84"/>
      <c r="R33" s="84"/>
      <c r="S33" s="84"/>
      <c r="T33" s="84"/>
      <c r="U33" s="84"/>
      <c r="V33" s="84"/>
      <c r="W33" s="85"/>
    </row>
    <row r="34" spans="2:23" ht="45"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37.5" customHeight="1" thickTop="1" x14ac:dyDescent="0.5">
      <c r="B35" s="83" t="s">
        <v>478</v>
      </c>
      <c r="C35" s="84"/>
      <c r="D35" s="84"/>
      <c r="E35" s="84"/>
      <c r="F35" s="84"/>
      <c r="G35" s="84"/>
      <c r="H35" s="84"/>
      <c r="I35" s="84"/>
      <c r="J35" s="84"/>
      <c r="K35" s="84"/>
      <c r="L35" s="84"/>
      <c r="M35" s="84"/>
      <c r="N35" s="84"/>
      <c r="O35" s="84"/>
      <c r="P35" s="84"/>
      <c r="Q35" s="84"/>
      <c r="R35" s="84"/>
      <c r="S35" s="84"/>
      <c r="T35" s="84"/>
      <c r="U35" s="84"/>
      <c r="V35" s="84"/>
      <c r="W35" s="85"/>
    </row>
    <row r="36" spans="2:23" ht="26.45" customHeight="1"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3">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8:D28"/>
    <mergeCell ref="B29:D29"/>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topLeftCell="A30"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504</v>
      </c>
      <c r="D4" s="137" t="s">
        <v>503</v>
      </c>
      <c r="E4" s="137"/>
      <c r="F4" s="137"/>
      <c r="G4" s="137"/>
      <c r="H4" s="138"/>
      <c r="I4" s="17"/>
      <c r="J4" s="139" t="s">
        <v>6</v>
      </c>
      <c r="K4" s="137"/>
      <c r="L4" s="16" t="s">
        <v>525</v>
      </c>
      <c r="M4" s="140" t="s">
        <v>524</v>
      </c>
      <c r="N4" s="140"/>
      <c r="O4" s="140"/>
      <c r="P4" s="140"/>
      <c r="Q4" s="141"/>
      <c r="R4" s="18"/>
      <c r="S4" s="142" t="s">
        <v>9</v>
      </c>
      <c r="T4" s="143"/>
      <c r="U4" s="143"/>
      <c r="V4" s="144" t="s">
        <v>508</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15" customHeight="1" thickBot="1" x14ac:dyDescent="0.55000000000000004">
      <c r="B6" s="19" t="s">
        <v>12</v>
      </c>
      <c r="C6" s="20" t="s">
        <v>510</v>
      </c>
      <c r="D6" s="126" t="s">
        <v>523</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250000</v>
      </c>
      <c r="K8" s="25">
        <v>250000</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213" customHeight="1" thickTop="1" thickBot="1" x14ac:dyDescent="0.55000000000000004">
      <c r="B10" s="26" t="s">
        <v>20</v>
      </c>
      <c r="C10" s="130" t="s">
        <v>522</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499</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521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85.9" customHeight="1" x14ac:dyDescent="0.5">
      <c r="B21" s="105" t="s">
        <v>520</v>
      </c>
      <c r="C21" s="106"/>
      <c r="D21" s="106"/>
      <c r="E21" s="106"/>
      <c r="F21" s="106"/>
      <c r="G21" s="106"/>
      <c r="H21" s="106"/>
      <c r="I21" s="106"/>
      <c r="J21" s="106"/>
      <c r="K21" s="106"/>
      <c r="L21" s="106"/>
      <c r="M21" s="107" t="s">
        <v>510</v>
      </c>
      <c r="N21" s="107"/>
      <c r="O21" s="107" t="s">
        <v>519</v>
      </c>
      <c r="P21" s="107"/>
      <c r="Q21" s="109" t="s">
        <v>49</v>
      </c>
      <c r="R21" s="109"/>
      <c r="S21" s="33" t="s">
        <v>118</v>
      </c>
      <c r="T21" s="33" t="s">
        <v>79</v>
      </c>
      <c r="U21" s="33" t="s">
        <v>79</v>
      </c>
      <c r="V21" s="33" t="str">
        <f t="shared" ref="V21:V27" si="0">+IF(ISERR(U21/T21*100),"N/A",ROUND(U21/T21*100,2))</f>
        <v>N/A</v>
      </c>
      <c r="W21" s="34">
        <f t="shared" ref="W21:W27" si="1">+IF(ISERR(U21/S21*100),"N/A",ROUND(U21/S21*100,2))</f>
        <v>0</v>
      </c>
    </row>
    <row r="22" spans="2:27" ht="85.9" customHeight="1" x14ac:dyDescent="0.5">
      <c r="B22" s="105" t="s">
        <v>518</v>
      </c>
      <c r="C22" s="106"/>
      <c r="D22" s="106"/>
      <c r="E22" s="106"/>
      <c r="F22" s="106"/>
      <c r="G22" s="106"/>
      <c r="H22" s="106"/>
      <c r="I22" s="106"/>
      <c r="J22" s="106"/>
      <c r="K22" s="106"/>
      <c r="L22" s="106"/>
      <c r="M22" s="107" t="s">
        <v>510</v>
      </c>
      <c r="N22" s="107"/>
      <c r="O22" s="107" t="s">
        <v>512</v>
      </c>
      <c r="P22" s="107"/>
      <c r="Q22" s="109" t="s">
        <v>49</v>
      </c>
      <c r="R22" s="109"/>
      <c r="S22" s="33" t="s">
        <v>118</v>
      </c>
      <c r="T22" s="33" t="s">
        <v>79</v>
      </c>
      <c r="U22" s="33" t="s">
        <v>79</v>
      </c>
      <c r="V22" s="33" t="str">
        <f t="shared" si="0"/>
        <v>N/A</v>
      </c>
      <c r="W22" s="34">
        <f t="shared" si="1"/>
        <v>0</v>
      </c>
    </row>
    <row r="23" spans="2:27" ht="64.150000000000006" customHeight="1" x14ac:dyDescent="0.5">
      <c r="B23" s="105" t="s">
        <v>517</v>
      </c>
      <c r="C23" s="106"/>
      <c r="D23" s="106"/>
      <c r="E23" s="106"/>
      <c r="F23" s="106"/>
      <c r="G23" s="106"/>
      <c r="H23" s="106"/>
      <c r="I23" s="106"/>
      <c r="J23" s="106"/>
      <c r="K23" s="106"/>
      <c r="L23" s="106"/>
      <c r="M23" s="107" t="s">
        <v>510</v>
      </c>
      <c r="N23" s="107"/>
      <c r="O23" s="107" t="s">
        <v>185</v>
      </c>
      <c r="P23" s="107"/>
      <c r="Q23" s="109" t="s">
        <v>49</v>
      </c>
      <c r="R23" s="109"/>
      <c r="S23" s="33" t="s">
        <v>118</v>
      </c>
      <c r="T23" s="33" t="s">
        <v>79</v>
      </c>
      <c r="U23" s="33" t="s">
        <v>79</v>
      </c>
      <c r="V23" s="33" t="str">
        <f t="shared" si="0"/>
        <v>N/A</v>
      </c>
      <c r="W23" s="34">
        <f t="shared" si="1"/>
        <v>0</v>
      </c>
    </row>
    <row r="24" spans="2:27" ht="64.150000000000006" customHeight="1" x14ac:dyDescent="0.5">
      <c r="B24" s="105" t="s">
        <v>516</v>
      </c>
      <c r="C24" s="106"/>
      <c r="D24" s="106"/>
      <c r="E24" s="106"/>
      <c r="F24" s="106"/>
      <c r="G24" s="106"/>
      <c r="H24" s="106"/>
      <c r="I24" s="106"/>
      <c r="J24" s="106"/>
      <c r="K24" s="106"/>
      <c r="L24" s="106"/>
      <c r="M24" s="107" t="s">
        <v>510</v>
      </c>
      <c r="N24" s="107"/>
      <c r="O24" s="107" t="s">
        <v>185</v>
      </c>
      <c r="P24" s="107"/>
      <c r="Q24" s="109" t="s">
        <v>49</v>
      </c>
      <c r="R24" s="109"/>
      <c r="S24" s="33" t="s">
        <v>118</v>
      </c>
      <c r="T24" s="33" t="s">
        <v>79</v>
      </c>
      <c r="U24" s="33" t="s">
        <v>79</v>
      </c>
      <c r="V24" s="33" t="str">
        <f t="shared" si="0"/>
        <v>N/A</v>
      </c>
      <c r="W24" s="34">
        <f t="shared" si="1"/>
        <v>0</v>
      </c>
    </row>
    <row r="25" spans="2:27" ht="64.150000000000006" customHeight="1" x14ac:dyDescent="0.5">
      <c r="B25" s="105" t="s">
        <v>515</v>
      </c>
      <c r="C25" s="106"/>
      <c r="D25" s="106"/>
      <c r="E25" s="106"/>
      <c r="F25" s="106"/>
      <c r="G25" s="106"/>
      <c r="H25" s="106"/>
      <c r="I25" s="106"/>
      <c r="J25" s="106"/>
      <c r="K25" s="106"/>
      <c r="L25" s="106"/>
      <c r="M25" s="107" t="s">
        <v>510</v>
      </c>
      <c r="N25" s="107"/>
      <c r="O25" s="107" t="s">
        <v>514</v>
      </c>
      <c r="P25" s="107"/>
      <c r="Q25" s="109" t="s">
        <v>49</v>
      </c>
      <c r="R25" s="109"/>
      <c r="S25" s="33" t="s">
        <v>118</v>
      </c>
      <c r="T25" s="33" t="s">
        <v>79</v>
      </c>
      <c r="U25" s="33" t="s">
        <v>79</v>
      </c>
      <c r="V25" s="33" t="str">
        <f t="shared" si="0"/>
        <v>N/A</v>
      </c>
      <c r="W25" s="34">
        <f t="shared" si="1"/>
        <v>0</v>
      </c>
    </row>
    <row r="26" spans="2:27" ht="77.45" customHeight="1" x14ac:dyDescent="0.5">
      <c r="B26" s="105" t="s">
        <v>513</v>
      </c>
      <c r="C26" s="106"/>
      <c r="D26" s="106"/>
      <c r="E26" s="106"/>
      <c r="F26" s="106"/>
      <c r="G26" s="106"/>
      <c r="H26" s="106"/>
      <c r="I26" s="106"/>
      <c r="J26" s="106"/>
      <c r="K26" s="106"/>
      <c r="L26" s="106"/>
      <c r="M26" s="107" t="s">
        <v>510</v>
      </c>
      <c r="N26" s="107"/>
      <c r="O26" s="107" t="s">
        <v>512</v>
      </c>
      <c r="P26" s="107"/>
      <c r="Q26" s="109" t="s">
        <v>49</v>
      </c>
      <c r="R26" s="109"/>
      <c r="S26" s="33" t="s">
        <v>118</v>
      </c>
      <c r="T26" s="33" t="s">
        <v>79</v>
      </c>
      <c r="U26" s="33" t="s">
        <v>79</v>
      </c>
      <c r="V26" s="33" t="str">
        <f t="shared" si="0"/>
        <v>N/A</v>
      </c>
      <c r="W26" s="34">
        <f t="shared" si="1"/>
        <v>0</v>
      </c>
    </row>
    <row r="27" spans="2:27" ht="77.45" customHeight="1" thickBot="1" x14ac:dyDescent="0.55000000000000004">
      <c r="B27" s="105" t="s">
        <v>511</v>
      </c>
      <c r="C27" s="106"/>
      <c r="D27" s="106"/>
      <c r="E27" s="106"/>
      <c r="F27" s="106"/>
      <c r="G27" s="106"/>
      <c r="H27" s="106"/>
      <c r="I27" s="106"/>
      <c r="J27" s="106"/>
      <c r="K27" s="106"/>
      <c r="L27" s="106"/>
      <c r="M27" s="107" t="s">
        <v>510</v>
      </c>
      <c r="N27" s="107"/>
      <c r="O27" s="107" t="s">
        <v>330</v>
      </c>
      <c r="P27" s="107"/>
      <c r="Q27" s="109" t="s">
        <v>58</v>
      </c>
      <c r="R27" s="109"/>
      <c r="S27" s="33" t="s">
        <v>118</v>
      </c>
      <c r="T27" s="33" t="s">
        <v>46</v>
      </c>
      <c r="U27" s="33" t="s">
        <v>46</v>
      </c>
      <c r="V27" s="33" t="str">
        <f t="shared" si="0"/>
        <v>N/A</v>
      </c>
      <c r="W27" s="34" t="str">
        <f t="shared" si="1"/>
        <v>N/A</v>
      </c>
    </row>
    <row r="28" spans="2:27" ht="21.75" customHeight="1" thickTop="1" thickBot="1" x14ac:dyDescent="0.55000000000000004">
      <c r="B28" s="10" t="s">
        <v>61</v>
      </c>
      <c r="C28" s="11"/>
      <c r="D28" s="11"/>
      <c r="E28" s="11"/>
      <c r="F28" s="11"/>
      <c r="G28" s="11"/>
      <c r="H28" s="12"/>
      <c r="I28" s="12"/>
      <c r="J28" s="12"/>
      <c r="K28" s="12"/>
      <c r="L28" s="12"/>
      <c r="M28" s="12"/>
      <c r="N28" s="12"/>
      <c r="O28" s="12"/>
      <c r="P28" s="12"/>
      <c r="Q28" s="12"/>
      <c r="R28" s="12"/>
      <c r="S28" s="12"/>
      <c r="T28" s="12"/>
      <c r="U28" s="12"/>
      <c r="V28" s="12"/>
      <c r="W28" s="13"/>
      <c r="X28" s="35"/>
    </row>
    <row r="29" spans="2:27" ht="39" customHeight="1" thickTop="1" thickBot="1" x14ac:dyDescent="0.55000000000000004">
      <c r="B29" s="89" t="s">
        <v>178</v>
      </c>
      <c r="C29" s="90"/>
      <c r="D29" s="90"/>
      <c r="E29" s="90"/>
      <c r="F29" s="90"/>
      <c r="G29" s="90"/>
      <c r="H29" s="90"/>
      <c r="I29" s="90"/>
      <c r="J29" s="90"/>
      <c r="K29" s="90"/>
      <c r="L29" s="90"/>
      <c r="M29" s="90"/>
      <c r="N29" s="90"/>
      <c r="O29" s="90"/>
      <c r="P29" s="90"/>
      <c r="Q29" s="91"/>
      <c r="R29" s="36" t="s">
        <v>36</v>
      </c>
      <c r="S29" s="95" t="s">
        <v>37</v>
      </c>
      <c r="T29" s="95"/>
      <c r="U29" s="52" t="s">
        <v>62</v>
      </c>
      <c r="V29" s="96" t="s">
        <v>63</v>
      </c>
      <c r="W29" s="97"/>
    </row>
    <row r="30" spans="2:27" ht="39" customHeight="1" thickBot="1" x14ac:dyDescent="0.55000000000000004">
      <c r="B30" s="92"/>
      <c r="C30" s="93"/>
      <c r="D30" s="93"/>
      <c r="E30" s="93"/>
      <c r="F30" s="93"/>
      <c r="G30" s="93"/>
      <c r="H30" s="93"/>
      <c r="I30" s="93"/>
      <c r="J30" s="93"/>
      <c r="K30" s="93"/>
      <c r="L30" s="93"/>
      <c r="M30" s="93"/>
      <c r="N30" s="93"/>
      <c r="O30" s="93"/>
      <c r="P30" s="93"/>
      <c r="Q30" s="94"/>
      <c r="R30" s="55" t="s">
        <v>64</v>
      </c>
      <c r="S30" s="55" t="s">
        <v>64</v>
      </c>
      <c r="T30" s="55" t="s">
        <v>65</v>
      </c>
      <c r="U30" s="55" t="s">
        <v>64</v>
      </c>
      <c r="V30" s="55" t="s">
        <v>66</v>
      </c>
      <c r="W30" s="31" t="s">
        <v>58</v>
      </c>
      <c r="Y30" s="35"/>
    </row>
    <row r="31" spans="2:27" ht="23.25" customHeight="1" thickBot="1" x14ac:dyDescent="0.55000000000000004">
      <c r="B31" s="98" t="s">
        <v>67</v>
      </c>
      <c r="C31" s="99"/>
      <c r="D31" s="99"/>
      <c r="E31" s="53" t="s">
        <v>509</v>
      </c>
      <c r="F31" s="53"/>
      <c r="G31" s="53"/>
      <c r="H31" s="40"/>
      <c r="I31" s="40"/>
      <c r="J31" s="40"/>
      <c r="K31" s="40"/>
      <c r="L31" s="40"/>
      <c r="M31" s="40"/>
      <c r="N31" s="40"/>
      <c r="O31" s="40"/>
      <c r="P31" s="41"/>
      <c r="Q31" s="41"/>
      <c r="R31" s="42" t="s">
        <v>508</v>
      </c>
      <c r="S31" s="43" t="s">
        <v>11</v>
      </c>
      <c r="T31" s="41"/>
      <c r="U31" s="43" t="s">
        <v>79</v>
      </c>
      <c r="V31" s="41"/>
      <c r="W31" s="44">
        <f>+IF(ISERR(U31/R31*100),"N/A",ROUND(U31/R31*100,2))</f>
        <v>0</v>
      </c>
    </row>
    <row r="32" spans="2:27" ht="26.25" customHeight="1" thickBot="1" x14ac:dyDescent="0.55000000000000004">
      <c r="B32" s="100" t="s">
        <v>71</v>
      </c>
      <c r="C32" s="101"/>
      <c r="D32" s="101"/>
      <c r="E32" s="54" t="s">
        <v>509</v>
      </c>
      <c r="F32" s="54"/>
      <c r="G32" s="54"/>
      <c r="H32" s="46"/>
      <c r="I32" s="46"/>
      <c r="J32" s="46"/>
      <c r="K32" s="46"/>
      <c r="L32" s="46"/>
      <c r="M32" s="46"/>
      <c r="N32" s="46"/>
      <c r="O32" s="46"/>
      <c r="P32" s="47"/>
      <c r="Q32" s="47"/>
      <c r="R32" s="48" t="s">
        <v>508</v>
      </c>
      <c r="S32" s="49" t="s">
        <v>79</v>
      </c>
      <c r="T32" s="50">
        <f>+IF(ISERR(S32/R32*100),"N/A",ROUND(S32/R32*100,2))</f>
        <v>0</v>
      </c>
      <c r="U32" s="49" t="s">
        <v>79</v>
      </c>
      <c r="V32" s="50" t="str">
        <f>+IF(ISERR(U32/S32*100),"N/A",ROUND(U32/S32*100,2))</f>
        <v>N/A</v>
      </c>
      <c r="W32" s="51">
        <f>+IF(ISERR(U32/R32*100),"N/A",ROUND(U32/R32*100,2))</f>
        <v>0</v>
      </c>
    </row>
    <row r="33" spans="2:23" ht="22.5" customHeight="1" thickTop="1" thickBot="1" x14ac:dyDescent="0.55000000000000004">
      <c r="B33" s="10" t="s">
        <v>73</v>
      </c>
      <c r="C33" s="11"/>
      <c r="D33" s="11"/>
      <c r="E33" s="11"/>
      <c r="F33" s="11"/>
      <c r="G33" s="11"/>
      <c r="H33" s="12"/>
      <c r="I33" s="12"/>
      <c r="J33" s="12"/>
      <c r="K33" s="12"/>
      <c r="L33" s="12"/>
      <c r="M33" s="12"/>
      <c r="N33" s="12"/>
      <c r="O33" s="12"/>
      <c r="P33" s="12"/>
      <c r="Q33" s="12"/>
      <c r="R33" s="12"/>
      <c r="S33" s="12"/>
      <c r="T33" s="12"/>
      <c r="U33" s="12"/>
      <c r="V33" s="12"/>
      <c r="W33" s="13"/>
    </row>
    <row r="34" spans="2:23" ht="241.5" customHeight="1" thickTop="1" x14ac:dyDescent="0.5">
      <c r="B34" s="83" t="s">
        <v>507</v>
      </c>
      <c r="C34" s="84"/>
      <c r="D34" s="84"/>
      <c r="E34" s="84"/>
      <c r="F34" s="84"/>
      <c r="G34" s="84"/>
      <c r="H34" s="84"/>
      <c r="I34" s="84"/>
      <c r="J34" s="84"/>
      <c r="K34" s="84"/>
      <c r="L34" s="84"/>
      <c r="M34" s="84"/>
      <c r="N34" s="84"/>
      <c r="O34" s="84"/>
      <c r="P34" s="84"/>
      <c r="Q34" s="84"/>
      <c r="R34" s="84"/>
      <c r="S34" s="84"/>
      <c r="T34" s="84"/>
      <c r="U34" s="84"/>
      <c r="V34" s="84"/>
      <c r="W34" s="85"/>
    </row>
    <row r="35" spans="2:23" ht="68.25" customHeight="1" thickBot="1" x14ac:dyDescent="0.55000000000000004">
      <c r="B35" s="102"/>
      <c r="C35" s="103"/>
      <c r="D35" s="103"/>
      <c r="E35" s="103"/>
      <c r="F35" s="103"/>
      <c r="G35" s="103"/>
      <c r="H35" s="103"/>
      <c r="I35" s="103"/>
      <c r="J35" s="103"/>
      <c r="K35" s="103"/>
      <c r="L35" s="103"/>
      <c r="M35" s="103"/>
      <c r="N35" s="103"/>
      <c r="O35" s="103"/>
      <c r="P35" s="103"/>
      <c r="Q35" s="103"/>
      <c r="R35" s="103"/>
      <c r="S35" s="103"/>
      <c r="T35" s="103"/>
      <c r="U35" s="103"/>
      <c r="V35" s="103"/>
      <c r="W35" s="104"/>
    </row>
    <row r="36" spans="2:23" ht="37.5" customHeight="1" thickTop="1" x14ac:dyDescent="0.5">
      <c r="B36" s="83" t="s">
        <v>506</v>
      </c>
      <c r="C36" s="84"/>
      <c r="D36" s="84"/>
      <c r="E36" s="84"/>
      <c r="F36" s="84"/>
      <c r="G36" s="84"/>
      <c r="H36" s="84"/>
      <c r="I36" s="84"/>
      <c r="J36" s="84"/>
      <c r="K36" s="84"/>
      <c r="L36" s="84"/>
      <c r="M36" s="84"/>
      <c r="N36" s="84"/>
      <c r="O36" s="84"/>
      <c r="P36" s="84"/>
      <c r="Q36" s="84"/>
      <c r="R36" s="84"/>
      <c r="S36" s="84"/>
      <c r="T36" s="84"/>
      <c r="U36" s="84"/>
      <c r="V36" s="84"/>
      <c r="W36" s="85"/>
    </row>
    <row r="37" spans="2:23" ht="25.9" customHeight="1" thickBot="1" x14ac:dyDescent="0.55000000000000004">
      <c r="B37" s="102"/>
      <c r="C37" s="103"/>
      <c r="D37" s="103"/>
      <c r="E37" s="103"/>
      <c r="F37" s="103"/>
      <c r="G37" s="103"/>
      <c r="H37" s="103"/>
      <c r="I37" s="103"/>
      <c r="J37" s="103"/>
      <c r="K37" s="103"/>
      <c r="L37" s="103"/>
      <c r="M37" s="103"/>
      <c r="N37" s="103"/>
      <c r="O37" s="103"/>
      <c r="P37" s="103"/>
      <c r="Q37" s="103"/>
      <c r="R37" s="103"/>
      <c r="S37" s="103"/>
      <c r="T37" s="103"/>
      <c r="U37" s="103"/>
      <c r="V37" s="103"/>
      <c r="W37" s="104"/>
    </row>
    <row r="38" spans="2:23" ht="37.5" customHeight="1" thickTop="1" x14ac:dyDescent="0.5">
      <c r="B38" s="83" t="s">
        <v>505</v>
      </c>
      <c r="C38" s="84"/>
      <c r="D38" s="84"/>
      <c r="E38" s="84"/>
      <c r="F38" s="84"/>
      <c r="G38" s="84"/>
      <c r="H38" s="84"/>
      <c r="I38" s="84"/>
      <c r="J38" s="84"/>
      <c r="K38" s="84"/>
      <c r="L38" s="84"/>
      <c r="M38" s="84"/>
      <c r="N38" s="84"/>
      <c r="O38" s="84"/>
      <c r="P38" s="84"/>
      <c r="Q38" s="84"/>
      <c r="R38" s="84"/>
      <c r="S38" s="84"/>
      <c r="T38" s="84"/>
      <c r="U38" s="84"/>
      <c r="V38" s="84"/>
      <c r="W38" s="85"/>
    </row>
    <row r="39" spans="2:23" ht="33" customHeight="1" thickBot="1" x14ac:dyDescent="0.55000000000000004">
      <c r="B39" s="86"/>
      <c r="C39" s="87"/>
      <c r="D39" s="87"/>
      <c r="E39" s="87"/>
      <c r="F39" s="87"/>
      <c r="G39" s="87"/>
      <c r="H39" s="87"/>
      <c r="I39" s="87"/>
      <c r="J39" s="87"/>
      <c r="K39" s="87"/>
      <c r="L39" s="87"/>
      <c r="M39" s="87"/>
      <c r="N39" s="87"/>
      <c r="O39" s="87"/>
      <c r="P39" s="87"/>
      <c r="Q39" s="87"/>
      <c r="R39" s="87"/>
      <c r="S39" s="87"/>
      <c r="T39" s="87"/>
      <c r="U39" s="87"/>
      <c r="V39" s="87"/>
      <c r="W39" s="88"/>
    </row>
  </sheetData>
  <mergeCells count="75">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6:W37"/>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opLeftCell="A19"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75.599999999999994" customHeight="1" thickTop="1" thickBot="1" x14ac:dyDescent="0.55000000000000004">
      <c r="A4" s="14"/>
      <c r="B4" s="15" t="s">
        <v>3</v>
      </c>
      <c r="C4" s="16" t="s">
        <v>504</v>
      </c>
      <c r="D4" s="137" t="s">
        <v>503</v>
      </c>
      <c r="E4" s="137"/>
      <c r="F4" s="137"/>
      <c r="G4" s="137"/>
      <c r="H4" s="138"/>
      <c r="I4" s="17"/>
      <c r="J4" s="139" t="s">
        <v>6</v>
      </c>
      <c r="K4" s="137"/>
      <c r="L4" s="16" t="s">
        <v>541</v>
      </c>
      <c r="M4" s="140" t="s">
        <v>540</v>
      </c>
      <c r="N4" s="140"/>
      <c r="O4" s="140"/>
      <c r="P4" s="140"/>
      <c r="Q4" s="141"/>
      <c r="R4" s="18"/>
      <c r="S4" s="142" t="s">
        <v>9</v>
      </c>
      <c r="T4" s="143"/>
      <c r="U4" s="143"/>
      <c r="V4" s="144" t="s">
        <v>529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0.9" customHeight="1" thickBot="1" x14ac:dyDescent="0.55000000000000004">
      <c r="B6" s="19" t="s">
        <v>12</v>
      </c>
      <c r="C6" s="20" t="s">
        <v>533</v>
      </c>
      <c r="D6" s="126" t="s">
        <v>539</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15737</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5.599999999999994" customHeight="1" thickTop="1" thickBot="1" x14ac:dyDescent="0.55000000000000004">
      <c r="B10" s="26" t="s">
        <v>20</v>
      </c>
      <c r="C10" s="130" t="s">
        <v>538</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499</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521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537</v>
      </c>
      <c r="C21" s="106"/>
      <c r="D21" s="106"/>
      <c r="E21" s="106"/>
      <c r="F21" s="106"/>
      <c r="G21" s="106"/>
      <c r="H21" s="106"/>
      <c r="I21" s="106"/>
      <c r="J21" s="106"/>
      <c r="K21" s="106"/>
      <c r="L21" s="106"/>
      <c r="M21" s="107" t="s">
        <v>533</v>
      </c>
      <c r="N21" s="107"/>
      <c r="O21" s="107" t="s">
        <v>536</v>
      </c>
      <c r="P21" s="107"/>
      <c r="Q21" s="109" t="s">
        <v>44</v>
      </c>
      <c r="R21" s="109"/>
      <c r="S21" s="33" t="s">
        <v>535</v>
      </c>
      <c r="T21" s="33" t="s">
        <v>46</v>
      </c>
      <c r="U21" s="33" t="s">
        <v>46</v>
      </c>
      <c r="V21" s="33" t="str">
        <f>+IF(ISERR(U21/T21*100),"N/A",ROUND(U21/T21*100,2))</f>
        <v>N/A</v>
      </c>
      <c r="W21" s="34" t="str">
        <f>+IF(ISERR(U21/S21*100),"N/A",ROUND(U21/S21*100,2))</f>
        <v>N/A</v>
      </c>
    </row>
    <row r="22" spans="2:27" ht="56.25" customHeight="1" thickBot="1" x14ac:dyDescent="0.55000000000000004">
      <c r="B22" s="105" t="s">
        <v>534</v>
      </c>
      <c r="C22" s="106"/>
      <c r="D22" s="106"/>
      <c r="E22" s="106"/>
      <c r="F22" s="106"/>
      <c r="G22" s="106"/>
      <c r="H22" s="106"/>
      <c r="I22" s="106"/>
      <c r="J22" s="106"/>
      <c r="K22" s="106"/>
      <c r="L22" s="106"/>
      <c r="M22" s="107" t="s">
        <v>533</v>
      </c>
      <c r="N22" s="107"/>
      <c r="O22" s="107" t="s">
        <v>532</v>
      </c>
      <c r="P22" s="107"/>
      <c r="Q22" s="109" t="s">
        <v>44</v>
      </c>
      <c r="R22" s="109"/>
      <c r="S22" s="33" t="s">
        <v>531</v>
      </c>
      <c r="T22" s="33" t="s">
        <v>46</v>
      </c>
      <c r="U22" s="33" t="s">
        <v>46</v>
      </c>
      <c r="V22" s="33" t="str">
        <f>+IF(ISERR(U22/T22*100),"N/A",ROUND(U22/T22*100,2))</f>
        <v>N/A</v>
      </c>
      <c r="W22" s="34" t="str">
        <f>+IF(ISERR(U22/S22*100),"N/A",ROUND(U22/S22*100,2))</f>
        <v>N/A</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38.450000000000003"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52" t="s">
        <v>62</v>
      </c>
      <c r="V24" s="96" t="s">
        <v>63</v>
      </c>
      <c r="W24" s="97"/>
    </row>
    <row r="25" spans="2:27" ht="38.450000000000003" customHeight="1" thickBot="1" x14ac:dyDescent="0.55000000000000004">
      <c r="B25" s="92"/>
      <c r="C25" s="93"/>
      <c r="D25" s="93"/>
      <c r="E25" s="93"/>
      <c r="F25" s="93"/>
      <c r="G25" s="93"/>
      <c r="H25" s="93"/>
      <c r="I25" s="93"/>
      <c r="J25" s="93"/>
      <c r="K25" s="93"/>
      <c r="L25" s="93"/>
      <c r="M25" s="93"/>
      <c r="N25" s="93"/>
      <c r="O25" s="93"/>
      <c r="P25" s="93"/>
      <c r="Q25" s="94"/>
      <c r="R25" s="55" t="s">
        <v>64</v>
      </c>
      <c r="S25" s="55" t="s">
        <v>64</v>
      </c>
      <c r="T25" s="55" t="s">
        <v>65</v>
      </c>
      <c r="U25" s="55" t="s">
        <v>64</v>
      </c>
      <c r="V25" s="55" t="s">
        <v>66</v>
      </c>
      <c r="W25" s="31" t="s">
        <v>58</v>
      </c>
      <c r="Y25" s="35"/>
    </row>
    <row r="26" spans="2:27" ht="23.25" customHeight="1" thickBot="1" x14ac:dyDescent="0.55000000000000004">
      <c r="B26" s="98" t="s">
        <v>67</v>
      </c>
      <c r="C26" s="99"/>
      <c r="D26" s="99"/>
      <c r="E26" s="53" t="s">
        <v>530</v>
      </c>
      <c r="F26" s="53"/>
      <c r="G26" s="53"/>
      <c r="H26" s="40"/>
      <c r="I26" s="40"/>
      <c r="J26" s="40"/>
      <c r="K26" s="40"/>
      <c r="L26" s="40"/>
      <c r="M26" s="40"/>
      <c r="N26" s="40"/>
      <c r="O26" s="40"/>
      <c r="P26" s="41"/>
      <c r="Q26" s="41"/>
      <c r="R26" s="42" t="s">
        <v>529</v>
      </c>
      <c r="S26" s="43" t="s">
        <v>11</v>
      </c>
      <c r="T26" s="41"/>
      <c r="U26" s="43" t="s">
        <v>79</v>
      </c>
      <c r="V26" s="41"/>
      <c r="W26" s="44">
        <f>+IF(ISERR(U26/R26*100),"N/A",ROUND(U26/R26*100,2))</f>
        <v>0</v>
      </c>
    </row>
    <row r="27" spans="2:27" ht="26.25" customHeight="1" thickBot="1" x14ac:dyDescent="0.55000000000000004">
      <c r="B27" s="100" t="s">
        <v>71</v>
      </c>
      <c r="C27" s="101"/>
      <c r="D27" s="101"/>
      <c r="E27" s="54" t="s">
        <v>530</v>
      </c>
      <c r="F27" s="54"/>
      <c r="G27" s="54"/>
      <c r="H27" s="46"/>
      <c r="I27" s="46"/>
      <c r="J27" s="46"/>
      <c r="K27" s="46"/>
      <c r="L27" s="46"/>
      <c r="M27" s="46"/>
      <c r="N27" s="46"/>
      <c r="O27" s="46"/>
      <c r="P27" s="47"/>
      <c r="Q27" s="47"/>
      <c r="R27" s="48" t="s">
        <v>529</v>
      </c>
      <c r="S27" s="49" t="s">
        <v>79</v>
      </c>
      <c r="T27" s="50">
        <f>+IF(ISERR(S27/R27*100),"N/A",ROUND(S27/R27*100,2))</f>
        <v>0</v>
      </c>
      <c r="U27" s="49" t="s">
        <v>79</v>
      </c>
      <c r="V27" s="50" t="str">
        <f>+IF(ISERR(U27/S27*100),"N/A",ROUND(U27/S27*100,2))</f>
        <v>N/A</v>
      </c>
      <c r="W27" s="51">
        <f>+IF(ISERR(U27/R27*100),"N/A",ROUND(U27/R27*100,2))</f>
        <v>0</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37.5" customHeight="1" thickTop="1" x14ac:dyDescent="0.5">
      <c r="B29" s="83" t="s">
        <v>528</v>
      </c>
      <c r="C29" s="84"/>
      <c r="D29" s="84"/>
      <c r="E29" s="84"/>
      <c r="F29" s="84"/>
      <c r="G29" s="84"/>
      <c r="H29" s="84"/>
      <c r="I29" s="84"/>
      <c r="J29" s="84"/>
      <c r="K29" s="84"/>
      <c r="L29" s="84"/>
      <c r="M29" s="84"/>
      <c r="N29" s="84"/>
      <c r="O29" s="84"/>
      <c r="P29" s="84"/>
      <c r="Q29" s="84"/>
      <c r="R29" s="84"/>
      <c r="S29" s="84"/>
      <c r="T29" s="84"/>
      <c r="U29" s="84"/>
      <c r="V29" s="84"/>
      <c r="W29" s="85"/>
    </row>
    <row r="30" spans="2:27" ht="29.45"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37.5" customHeight="1" thickTop="1" x14ac:dyDescent="0.5">
      <c r="B31" s="83" t="s">
        <v>527</v>
      </c>
      <c r="C31" s="84"/>
      <c r="D31" s="84"/>
      <c r="E31" s="84"/>
      <c r="F31" s="84"/>
      <c r="G31" s="84"/>
      <c r="H31" s="84"/>
      <c r="I31" s="84"/>
      <c r="J31" s="84"/>
      <c r="K31" s="84"/>
      <c r="L31" s="84"/>
      <c r="M31" s="84"/>
      <c r="N31" s="84"/>
      <c r="O31" s="84"/>
      <c r="P31" s="84"/>
      <c r="Q31" s="84"/>
      <c r="R31" s="84"/>
      <c r="S31" s="84"/>
      <c r="T31" s="84"/>
      <c r="U31" s="84"/>
      <c r="V31" s="84"/>
      <c r="W31" s="85"/>
    </row>
    <row r="32" spans="2:27" ht="22.9"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526</v>
      </c>
      <c r="C33" s="84"/>
      <c r="D33" s="84"/>
      <c r="E33" s="84"/>
      <c r="F33" s="84"/>
      <c r="G33" s="84"/>
      <c r="H33" s="84"/>
      <c r="I33" s="84"/>
      <c r="J33" s="84"/>
      <c r="K33" s="84"/>
      <c r="L33" s="84"/>
      <c r="M33" s="84"/>
      <c r="N33" s="84"/>
      <c r="O33" s="84"/>
      <c r="P33" s="84"/>
      <c r="Q33" s="84"/>
      <c r="R33" s="84"/>
      <c r="S33" s="84"/>
      <c r="T33" s="84"/>
      <c r="U33" s="84"/>
      <c r="V33" s="84"/>
      <c r="W33" s="85"/>
    </row>
    <row r="34" spans="2:23" ht="24" customHeight="1"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C5:W5"/>
    <mergeCell ref="A1:P1"/>
    <mergeCell ref="B2:W2"/>
    <mergeCell ref="D4:H4"/>
    <mergeCell ref="J4:K4"/>
    <mergeCell ref="M4:Q4"/>
    <mergeCell ref="S4:U4"/>
    <mergeCell ref="V4:W4"/>
    <mergeCell ref="D7:H7"/>
    <mergeCell ref="O7:W7"/>
    <mergeCell ref="C9:W9"/>
    <mergeCell ref="C10:W10"/>
    <mergeCell ref="B13:I13"/>
    <mergeCell ref="K13:Q13"/>
    <mergeCell ref="S13:W13"/>
    <mergeCell ref="U18:W18"/>
    <mergeCell ref="C14:I14"/>
    <mergeCell ref="L14:Q14"/>
    <mergeCell ref="T14:W14"/>
    <mergeCell ref="D6:H6"/>
    <mergeCell ref="J6:K6"/>
    <mergeCell ref="L6:M6"/>
    <mergeCell ref="N6:W6"/>
    <mergeCell ref="D8:H8"/>
    <mergeCell ref="P8:W8"/>
    <mergeCell ref="M19:N20"/>
    <mergeCell ref="O19:P20"/>
    <mergeCell ref="Q19:R20"/>
    <mergeCell ref="S19:S20"/>
    <mergeCell ref="T19:T20"/>
    <mergeCell ref="C15:I15"/>
    <mergeCell ref="L15:Q15"/>
    <mergeCell ref="T15:W15"/>
    <mergeCell ref="C16:W16"/>
    <mergeCell ref="B18:T18"/>
    <mergeCell ref="B26:D26"/>
    <mergeCell ref="B27:D27"/>
    <mergeCell ref="U19:U20"/>
    <mergeCell ref="V19:V20"/>
    <mergeCell ref="W19:W20"/>
    <mergeCell ref="B21:L21"/>
    <mergeCell ref="M21:N21"/>
    <mergeCell ref="O21:P21"/>
    <mergeCell ref="Q21:R21"/>
    <mergeCell ref="B19:L20"/>
    <mergeCell ref="B29:W30"/>
    <mergeCell ref="B31:W32"/>
    <mergeCell ref="B33:W34"/>
    <mergeCell ref="B22:L22"/>
    <mergeCell ref="M22:N22"/>
    <mergeCell ref="O22:P22"/>
    <mergeCell ref="Q22:R22"/>
    <mergeCell ref="B24:Q25"/>
    <mergeCell ref="S24:T24"/>
    <mergeCell ref="V24:W2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opLeftCell="A22" zoomScale="75" zoomScaleNormal="75" zoomScaleSheetLayoutView="70" workbookViewId="0">
      <selection activeCell="B31" sqref="B31:W32"/>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76.900000000000006" customHeight="1" thickTop="1" thickBot="1" x14ac:dyDescent="0.55000000000000004">
      <c r="A4" s="14"/>
      <c r="B4" s="15" t="s">
        <v>3</v>
      </c>
      <c r="C4" s="16" t="s">
        <v>504</v>
      </c>
      <c r="D4" s="137" t="s">
        <v>503</v>
      </c>
      <c r="E4" s="137"/>
      <c r="F4" s="137"/>
      <c r="G4" s="137"/>
      <c r="H4" s="138"/>
      <c r="I4" s="17"/>
      <c r="J4" s="139" t="s">
        <v>6</v>
      </c>
      <c r="K4" s="137"/>
      <c r="L4" s="16" t="s">
        <v>556</v>
      </c>
      <c r="M4" s="140" t="s">
        <v>555</v>
      </c>
      <c r="N4" s="140"/>
      <c r="O4" s="140"/>
      <c r="P4" s="140"/>
      <c r="Q4" s="141"/>
      <c r="R4" s="18"/>
      <c r="S4" s="142" t="s">
        <v>9</v>
      </c>
      <c r="T4" s="143"/>
      <c r="U4" s="143"/>
      <c r="V4" s="144" t="s">
        <v>554</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15" customHeight="1" thickBot="1" x14ac:dyDescent="0.55000000000000004">
      <c r="B6" s="19" t="s">
        <v>12</v>
      </c>
      <c r="C6" s="20" t="s">
        <v>533</v>
      </c>
      <c r="D6" s="126" t="s">
        <v>539</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36000</v>
      </c>
      <c r="K8" s="25">
        <v>39000</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83.45" customHeight="1" thickTop="1" thickBot="1" x14ac:dyDescent="0.55000000000000004">
      <c r="B10" s="26" t="s">
        <v>20</v>
      </c>
      <c r="C10" s="130" t="s">
        <v>553</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499</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521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552</v>
      </c>
      <c r="C21" s="106"/>
      <c r="D21" s="106"/>
      <c r="E21" s="106"/>
      <c r="F21" s="106"/>
      <c r="G21" s="106"/>
      <c r="H21" s="106"/>
      <c r="I21" s="106"/>
      <c r="J21" s="106"/>
      <c r="K21" s="106"/>
      <c r="L21" s="106"/>
      <c r="M21" s="107" t="s">
        <v>533</v>
      </c>
      <c r="N21" s="107"/>
      <c r="O21" s="107" t="s">
        <v>551</v>
      </c>
      <c r="P21" s="107"/>
      <c r="Q21" s="109" t="s">
        <v>58</v>
      </c>
      <c r="R21" s="109"/>
      <c r="S21" s="33" t="s">
        <v>550</v>
      </c>
      <c r="T21" s="33" t="s">
        <v>46</v>
      </c>
      <c r="U21" s="33" t="s">
        <v>46</v>
      </c>
      <c r="V21" s="33" t="str">
        <f>+IF(ISERR(U21/T21*100),"N/A",ROUND(U21/T21*100,2))</f>
        <v>N/A</v>
      </c>
      <c r="W21" s="34" t="str">
        <f>+IF(ISERR(U21/S21*100),"N/A",ROUND(U21/S21*100,2))</f>
        <v>N/A</v>
      </c>
    </row>
    <row r="22" spans="2:27" ht="67.900000000000006" customHeight="1" thickBot="1" x14ac:dyDescent="0.55000000000000004">
      <c r="B22" s="105" t="s">
        <v>549</v>
      </c>
      <c r="C22" s="106"/>
      <c r="D22" s="106"/>
      <c r="E22" s="106"/>
      <c r="F22" s="106"/>
      <c r="G22" s="106"/>
      <c r="H22" s="106"/>
      <c r="I22" s="106"/>
      <c r="J22" s="106"/>
      <c r="K22" s="106"/>
      <c r="L22" s="106"/>
      <c r="M22" s="107" t="s">
        <v>533</v>
      </c>
      <c r="N22" s="107"/>
      <c r="O22" s="107" t="s">
        <v>548</v>
      </c>
      <c r="P22" s="107"/>
      <c r="Q22" s="109" t="s">
        <v>49</v>
      </c>
      <c r="R22" s="109"/>
      <c r="S22" s="33" t="s">
        <v>547</v>
      </c>
      <c r="T22" s="33" t="s">
        <v>79</v>
      </c>
      <c r="U22" s="33" t="s">
        <v>79</v>
      </c>
      <c r="V22" s="33" t="str">
        <f>+IF(ISERR(U22/T22*100),"N/A",ROUND(U22/T22*100,2))</f>
        <v>N/A</v>
      </c>
      <c r="W22" s="34">
        <f>+IF(ISERR(U22/S22*100),"N/A",ROUND(U22/S22*100,2))</f>
        <v>0</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41.45"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52" t="s">
        <v>62</v>
      </c>
      <c r="V24" s="96" t="s">
        <v>63</v>
      </c>
      <c r="W24" s="97"/>
    </row>
    <row r="25" spans="2:27" ht="41.45" customHeight="1" thickBot="1" x14ac:dyDescent="0.55000000000000004">
      <c r="B25" s="92"/>
      <c r="C25" s="93"/>
      <c r="D25" s="93"/>
      <c r="E25" s="93"/>
      <c r="F25" s="93"/>
      <c r="G25" s="93"/>
      <c r="H25" s="93"/>
      <c r="I25" s="93"/>
      <c r="J25" s="93"/>
      <c r="K25" s="93"/>
      <c r="L25" s="93"/>
      <c r="M25" s="93"/>
      <c r="N25" s="93"/>
      <c r="O25" s="93"/>
      <c r="P25" s="93"/>
      <c r="Q25" s="94"/>
      <c r="R25" s="55" t="s">
        <v>64</v>
      </c>
      <c r="S25" s="55" t="s">
        <v>64</v>
      </c>
      <c r="T25" s="55" t="s">
        <v>65</v>
      </c>
      <c r="U25" s="55" t="s">
        <v>64</v>
      </c>
      <c r="V25" s="55" t="s">
        <v>66</v>
      </c>
      <c r="W25" s="31" t="s">
        <v>58</v>
      </c>
      <c r="Y25" s="35"/>
    </row>
    <row r="26" spans="2:27" ht="23.25" customHeight="1" thickBot="1" x14ac:dyDescent="0.55000000000000004">
      <c r="B26" s="98" t="s">
        <v>67</v>
      </c>
      <c r="C26" s="99"/>
      <c r="D26" s="99"/>
      <c r="E26" s="53" t="s">
        <v>530</v>
      </c>
      <c r="F26" s="53"/>
      <c r="G26" s="53"/>
      <c r="H26" s="40"/>
      <c r="I26" s="40"/>
      <c r="J26" s="40"/>
      <c r="K26" s="40"/>
      <c r="L26" s="40"/>
      <c r="M26" s="40"/>
      <c r="N26" s="40"/>
      <c r="O26" s="40"/>
      <c r="P26" s="41"/>
      <c r="Q26" s="41"/>
      <c r="R26" s="42" t="s">
        <v>546</v>
      </c>
      <c r="S26" s="43" t="s">
        <v>11</v>
      </c>
      <c r="T26" s="41"/>
      <c r="U26" s="43" t="s">
        <v>544</v>
      </c>
      <c r="V26" s="41"/>
      <c r="W26" s="44">
        <f>+IF(ISERR(U26/R26*100),"N/A",ROUND(U26/R26*100,2))</f>
        <v>7.0000000000000007E-2</v>
      </c>
    </row>
    <row r="27" spans="2:27" ht="26.25" customHeight="1" thickBot="1" x14ac:dyDescent="0.55000000000000004">
      <c r="B27" s="100" t="s">
        <v>71</v>
      </c>
      <c r="C27" s="101"/>
      <c r="D27" s="101"/>
      <c r="E27" s="54" t="s">
        <v>530</v>
      </c>
      <c r="F27" s="54"/>
      <c r="G27" s="54"/>
      <c r="H27" s="46"/>
      <c r="I27" s="46"/>
      <c r="J27" s="46"/>
      <c r="K27" s="46"/>
      <c r="L27" s="46"/>
      <c r="M27" s="46"/>
      <c r="N27" s="46"/>
      <c r="O27" s="46"/>
      <c r="P27" s="47"/>
      <c r="Q27" s="47"/>
      <c r="R27" s="48" t="s">
        <v>546</v>
      </c>
      <c r="S27" s="49" t="s">
        <v>545</v>
      </c>
      <c r="T27" s="50">
        <f>+IF(ISERR(S27/R27*100),"N/A",ROUND(S27/R27*100,2))</f>
        <v>7.0000000000000007E-2</v>
      </c>
      <c r="U27" s="49" t="s">
        <v>544</v>
      </c>
      <c r="V27" s="50">
        <f>+IF(ISERR(U27/S27*100),"N/A",ROUND(U27/S27*100,2))</f>
        <v>93.75</v>
      </c>
      <c r="W27" s="51">
        <f>+IF(ISERR(U27/R27*100),"N/A",ROUND(U27/R27*100,2))</f>
        <v>7.0000000000000007E-2</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48.6" customHeight="1" thickTop="1" x14ac:dyDescent="0.5">
      <c r="B29" s="83" t="s">
        <v>543</v>
      </c>
      <c r="C29" s="84"/>
      <c r="D29" s="84"/>
      <c r="E29" s="84"/>
      <c r="F29" s="84"/>
      <c r="G29" s="84"/>
      <c r="H29" s="84"/>
      <c r="I29" s="84"/>
      <c r="J29" s="84"/>
      <c r="K29" s="84"/>
      <c r="L29" s="84"/>
      <c r="M29" s="84"/>
      <c r="N29" s="84"/>
      <c r="O29" s="84"/>
      <c r="P29" s="84"/>
      <c r="Q29" s="84"/>
      <c r="R29" s="84"/>
      <c r="S29" s="84"/>
      <c r="T29" s="84"/>
      <c r="U29" s="84"/>
      <c r="V29" s="84"/>
      <c r="W29" s="85"/>
    </row>
    <row r="30" spans="2:27" ht="48.6"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37.5" customHeight="1" thickTop="1" x14ac:dyDescent="0.5">
      <c r="B31" s="83" t="s">
        <v>527</v>
      </c>
      <c r="C31" s="84"/>
      <c r="D31" s="84"/>
      <c r="E31" s="84"/>
      <c r="F31" s="84"/>
      <c r="G31" s="84"/>
      <c r="H31" s="84"/>
      <c r="I31" s="84"/>
      <c r="J31" s="84"/>
      <c r="K31" s="84"/>
      <c r="L31" s="84"/>
      <c r="M31" s="84"/>
      <c r="N31" s="84"/>
      <c r="O31" s="84"/>
      <c r="P31" s="84"/>
      <c r="Q31" s="84"/>
      <c r="R31" s="84"/>
      <c r="S31" s="84"/>
      <c r="T31" s="84"/>
      <c r="U31" s="84"/>
      <c r="V31" s="84"/>
      <c r="W31" s="85"/>
    </row>
    <row r="32" spans="2:27" ht="27"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542</v>
      </c>
      <c r="C33" s="84"/>
      <c r="D33" s="84"/>
      <c r="E33" s="84"/>
      <c r="F33" s="84"/>
      <c r="G33" s="84"/>
      <c r="H33" s="84"/>
      <c r="I33" s="84"/>
      <c r="J33" s="84"/>
      <c r="K33" s="84"/>
      <c r="L33" s="84"/>
      <c r="M33" s="84"/>
      <c r="N33" s="84"/>
      <c r="O33" s="84"/>
      <c r="P33" s="84"/>
      <c r="Q33" s="84"/>
      <c r="R33" s="84"/>
      <c r="S33" s="84"/>
      <c r="T33" s="84"/>
      <c r="U33" s="84"/>
      <c r="V33" s="84"/>
      <c r="W33" s="85"/>
    </row>
    <row r="34" spans="2:23" ht="43.9" customHeight="1"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C5:W5"/>
    <mergeCell ref="A1:P1"/>
    <mergeCell ref="B2:W2"/>
    <mergeCell ref="D4:H4"/>
    <mergeCell ref="J4:K4"/>
    <mergeCell ref="M4:Q4"/>
    <mergeCell ref="S4:U4"/>
    <mergeCell ref="V4:W4"/>
    <mergeCell ref="D7:H7"/>
    <mergeCell ref="O7:W7"/>
    <mergeCell ref="C9:W9"/>
    <mergeCell ref="C10:W10"/>
    <mergeCell ref="B13:I13"/>
    <mergeCell ref="K13:Q13"/>
    <mergeCell ref="S13:W13"/>
    <mergeCell ref="U18:W18"/>
    <mergeCell ref="C14:I14"/>
    <mergeCell ref="L14:Q14"/>
    <mergeCell ref="T14:W14"/>
    <mergeCell ref="D6:H6"/>
    <mergeCell ref="J6:K6"/>
    <mergeCell ref="L6:M6"/>
    <mergeCell ref="N6:W6"/>
    <mergeCell ref="D8:H8"/>
    <mergeCell ref="P8:W8"/>
    <mergeCell ref="M19:N20"/>
    <mergeCell ref="O19:P20"/>
    <mergeCell ref="Q19:R20"/>
    <mergeCell ref="S19:S20"/>
    <mergeCell ref="T19:T20"/>
    <mergeCell ref="C15:I15"/>
    <mergeCell ref="L15:Q15"/>
    <mergeCell ref="T15:W15"/>
    <mergeCell ref="C16:W16"/>
    <mergeCell ref="B18:T18"/>
    <mergeCell ref="B26:D26"/>
    <mergeCell ref="B27:D27"/>
    <mergeCell ref="U19:U20"/>
    <mergeCell ref="V19:V20"/>
    <mergeCell ref="W19:W20"/>
    <mergeCell ref="B21:L21"/>
    <mergeCell ref="M21:N21"/>
    <mergeCell ref="O21:P21"/>
    <mergeCell ref="Q21:R21"/>
    <mergeCell ref="B19:L20"/>
    <mergeCell ref="B29:W30"/>
    <mergeCell ref="B31:W32"/>
    <mergeCell ref="B33:W34"/>
    <mergeCell ref="B22:L22"/>
    <mergeCell ref="M22:N22"/>
    <mergeCell ref="O22:P22"/>
    <mergeCell ref="Q22:R22"/>
    <mergeCell ref="B24:Q25"/>
    <mergeCell ref="S24:T24"/>
    <mergeCell ref="V24:W2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75" zoomScaleNormal="75" zoomScaleSheetLayoutView="70" workbookViewId="0">
      <selection activeCell="B28" sqref="B28: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96.6" customHeight="1" thickTop="1" thickBot="1" x14ac:dyDescent="0.55000000000000004">
      <c r="A4" s="14"/>
      <c r="B4" s="15" t="s">
        <v>3</v>
      </c>
      <c r="C4" s="16" t="s">
        <v>504</v>
      </c>
      <c r="D4" s="137" t="s">
        <v>503</v>
      </c>
      <c r="E4" s="137"/>
      <c r="F4" s="137"/>
      <c r="G4" s="137"/>
      <c r="H4" s="138"/>
      <c r="I4" s="17"/>
      <c r="J4" s="139" t="s">
        <v>6</v>
      </c>
      <c r="K4" s="137"/>
      <c r="L4" s="16" t="s">
        <v>571</v>
      </c>
      <c r="M4" s="140" t="s">
        <v>570</v>
      </c>
      <c r="N4" s="140"/>
      <c r="O4" s="140"/>
      <c r="P4" s="140"/>
      <c r="Q4" s="141"/>
      <c r="R4" s="18"/>
      <c r="S4" s="142" t="s">
        <v>9</v>
      </c>
      <c r="T4" s="143"/>
      <c r="U4" s="143"/>
      <c r="V4" s="144" t="s">
        <v>569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9" customHeight="1" thickBot="1" x14ac:dyDescent="0.55000000000000004">
      <c r="B6" s="19" t="s">
        <v>12</v>
      </c>
      <c r="C6" s="20" t="s">
        <v>565</v>
      </c>
      <c r="D6" s="126" t="s">
        <v>568</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83.75" customHeight="1" thickTop="1" thickBot="1" x14ac:dyDescent="0.55000000000000004">
      <c r="B10" s="26" t="s">
        <v>20</v>
      </c>
      <c r="C10" s="130" t="s">
        <v>567</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499</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521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566</v>
      </c>
      <c r="C21" s="106"/>
      <c r="D21" s="106"/>
      <c r="E21" s="106"/>
      <c r="F21" s="106"/>
      <c r="G21" s="106"/>
      <c r="H21" s="106"/>
      <c r="I21" s="106"/>
      <c r="J21" s="106"/>
      <c r="K21" s="106"/>
      <c r="L21" s="106"/>
      <c r="M21" s="107" t="s">
        <v>565</v>
      </c>
      <c r="N21" s="107"/>
      <c r="O21" s="107" t="s">
        <v>65</v>
      </c>
      <c r="P21" s="107"/>
      <c r="Q21" s="109" t="s">
        <v>49</v>
      </c>
      <c r="R21" s="109"/>
      <c r="S21" s="33" t="s">
        <v>564</v>
      </c>
      <c r="T21" s="33" t="s">
        <v>79</v>
      </c>
      <c r="U21" s="33" t="s">
        <v>46</v>
      </c>
      <c r="V21" s="33" t="str">
        <f>+IF(ISERR(U21/T21*100),"N/A",ROUND(U21/T21*100,2))</f>
        <v>N/A</v>
      </c>
      <c r="W21" s="34" t="str">
        <f>+IF(ISERR(U21/S21*100),"N/A",ROUND(U21/S21*100,2))</f>
        <v>N/A</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7.15"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7.15"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563</v>
      </c>
      <c r="F25" s="53"/>
      <c r="G25" s="53"/>
      <c r="H25" s="40"/>
      <c r="I25" s="40"/>
      <c r="J25" s="40"/>
      <c r="K25" s="40"/>
      <c r="L25" s="40"/>
      <c r="M25" s="40"/>
      <c r="N25" s="40"/>
      <c r="O25" s="40"/>
      <c r="P25" s="41"/>
      <c r="Q25" s="41"/>
      <c r="R25" s="42" t="s">
        <v>562</v>
      </c>
      <c r="S25" s="43" t="s">
        <v>11</v>
      </c>
      <c r="T25" s="41"/>
      <c r="U25" s="43" t="s">
        <v>560</v>
      </c>
      <c r="V25" s="41"/>
      <c r="W25" s="44">
        <f>+IF(ISERR(U25/R25*100),"N/A",ROUND(U25/R25*100,2))</f>
        <v>0.17</v>
      </c>
    </row>
    <row r="26" spans="2:27" ht="26.25" customHeight="1" thickBot="1" x14ac:dyDescent="0.55000000000000004">
      <c r="B26" s="100" t="s">
        <v>71</v>
      </c>
      <c r="C26" s="101"/>
      <c r="D26" s="101"/>
      <c r="E26" s="54" t="s">
        <v>563</v>
      </c>
      <c r="F26" s="54"/>
      <c r="G26" s="54"/>
      <c r="H26" s="46"/>
      <c r="I26" s="46"/>
      <c r="J26" s="46"/>
      <c r="K26" s="46"/>
      <c r="L26" s="46"/>
      <c r="M26" s="46"/>
      <c r="N26" s="46"/>
      <c r="O26" s="46"/>
      <c r="P26" s="47"/>
      <c r="Q26" s="47"/>
      <c r="R26" s="48" t="s">
        <v>562</v>
      </c>
      <c r="S26" s="49" t="s">
        <v>561</v>
      </c>
      <c r="T26" s="50">
        <f>+IF(ISERR(S26/R26*100),"N/A",ROUND(S26/R26*100,2))</f>
        <v>0.19</v>
      </c>
      <c r="U26" s="49" t="s">
        <v>560</v>
      </c>
      <c r="V26" s="50">
        <f>+IF(ISERR(U26/S26*100),"N/A",ROUND(U26/S26*100,2))</f>
        <v>88.57</v>
      </c>
      <c r="W26" s="51">
        <f>+IF(ISERR(U26/R26*100),"N/A",ROUND(U26/R26*100,2))</f>
        <v>0.17</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48.6" customHeight="1" thickTop="1" x14ac:dyDescent="0.5">
      <c r="B28" s="83" t="s">
        <v>559</v>
      </c>
      <c r="C28" s="84"/>
      <c r="D28" s="84"/>
      <c r="E28" s="84"/>
      <c r="F28" s="84"/>
      <c r="G28" s="84"/>
      <c r="H28" s="84"/>
      <c r="I28" s="84"/>
      <c r="J28" s="84"/>
      <c r="K28" s="84"/>
      <c r="L28" s="84"/>
      <c r="M28" s="84"/>
      <c r="N28" s="84"/>
      <c r="O28" s="84"/>
      <c r="P28" s="84"/>
      <c r="Q28" s="84"/>
      <c r="R28" s="84"/>
      <c r="S28" s="84"/>
      <c r="T28" s="84"/>
      <c r="U28" s="84"/>
      <c r="V28" s="84"/>
      <c r="W28" s="85"/>
    </row>
    <row r="29" spans="2:27" ht="71.25"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5.450000000000003" customHeight="1" thickTop="1" x14ac:dyDescent="0.5">
      <c r="B30" s="83" t="s">
        <v>558</v>
      </c>
      <c r="C30" s="84"/>
      <c r="D30" s="84"/>
      <c r="E30" s="84"/>
      <c r="F30" s="84"/>
      <c r="G30" s="84"/>
      <c r="H30" s="84"/>
      <c r="I30" s="84"/>
      <c r="J30" s="84"/>
      <c r="K30" s="84"/>
      <c r="L30" s="84"/>
      <c r="M30" s="84"/>
      <c r="N30" s="84"/>
      <c r="O30" s="84"/>
      <c r="P30" s="84"/>
      <c r="Q30" s="84"/>
      <c r="R30" s="84"/>
      <c r="S30" s="84"/>
      <c r="T30" s="84"/>
      <c r="U30" s="84"/>
      <c r="V30" s="84"/>
      <c r="W30" s="85"/>
    </row>
    <row r="31" spans="2:27" ht="35.450000000000003"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557</v>
      </c>
      <c r="C32" s="84"/>
      <c r="D32" s="84"/>
      <c r="E32" s="84"/>
      <c r="F32" s="84"/>
      <c r="G32" s="84"/>
      <c r="H32" s="84"/>
      <c r="I32" s="84"/>
      <c r="J32" s="84"/>
      <c r="K32" s="84"/>
      <c r="L32" s="84"/>
      <c r="M32" s="84"/>
      <c r="N32" s="84"/>
      <c r="O32" s="84"/>
      <c r="P32" s="84"/>
      <c r="Q32" s="84"/>
      <c r="R32" s="84"/>
      <c r="S32" s="84"/>
      <c r="T32" s="84"/>
      <c r="U32" s="84"/>
      <c r="V32" s="84"/>
      <c r="W32" s="85"/>
    </row>
    <row r="33" spans="2:23" ht="25.15" customHeight="1"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13" zoomScale="75" zoomScaleNormal="75" zoomScaleSheetLayoutView="70" workbookViewId="0">
      <selection activeCell="B28" sqref="B28: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504</v>
      </c>
      <c r="D4" s="137" t="s">
        <v>503</v>
      </c>
      <c r="E4" s="137"/>
      <c r="F4" s="137"/>
      <c r="G4" s="137"/>
      <c r="H4" s="138"/>
      <c r="I4" s="17"/>
      <c r="J4" s="139" t="s">
        <v>6</v>
      </c>
      <c r="K4" s="137"/>
      <c r="L4" s="16" t="s">
        <v>589</v>
      </c>
      <c r="M4" s="140" t="s">
        <v>588</v>
      </c>
      <c r="N4" s="140"/>
      <c r="O4" s="140"/>
      <c r="P4" s="140"/>
      <c r="Q4" s="141"/>
      <c r="R4" s="18"/>
      <c r="S4" s="142" t="s">
        <v>9</v>
      </c>
      <c r="T4" s="143"/>
      <c r="U4" s="143"/>
      <c r="V4" s="144" t="s">
        <v>575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6" customHeight="1" thickBot="1" x14ac:dyDescent="0.55000000000000004">
      <c r="B6" s="19" t="s">
        <v>12</v>
      </c>
      <c r="C6" s="20" t="s">
        <v>581</v>
      </c>
      <c r="D6" s="126" t="s">
        <v>587</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1100</v>
      </c>
      <c r="K8" s="25">
        <v>1300</v>
      </c>
      <c r="L8" s="25" t="s">
        <v>586</v>
      </c>
      <c r="M8" s="25" t="s">
        <v>585</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66.75" customHeight="1" thickTop="1" thickBot="1" x14ac:dyDescent="0.55000000000000004">
      <c r="B10" s="26" t="s">
        <v>20</v>
      </c>
      <c r="C10" s="144" t="s">
        <v>584</v>
      </c>
      <c r="D10" s="144"/>
      <c r="E10" s="144"/>
      <c r="F10" s="144"/>
      <c r="G10" s="144"/>
      <c r="H10" s="144"/>
      <c r="I10" s="144"/>
      <c r="J10" s="144"/>
      <c r="K10" s="144"/>
      <c r="L10" s="144"/>
      <c r="M10" s="144"/>
      <c r="N10" s="144"/>
      <c r="O10" s="144"/>
      <c r="P10" s="144"/>
      <c r="Q10" s="144"/>
      <c r="R10" s="144"/>
      <c r="S10" s="144"/>
      <c r="T10" s="144"/>
      <c r="U10" s="144"/>
      <c r="V10" s="144"/>
      <c r="W10" s="145"/>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499</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583</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582</v>
      </c>
      <c r="C21" s="106"/>
      <c r="D21" s="106"/>
      <c r="E21" s="106"/>
      <c r="F21" s="106"/>
      <c r="G21" s="106"/>
      <c r="H21" s="106"/>
      <c r="I21" s="106"/>
      <c r="J21" s="106"/>
      <c r="K21" s="106"/>
      <c r="L21" s="106"/>
      <c r="M21" s="107" t="s">
        <v>581</v>
      </c>
      <c r="N21" s="107"/>
      <c r="O21" s="107" t="s">
        <v>580</v>
      </c>
      <c r="P21" s="107"/>
      <c r="Q21" s="109" t="s">
        <v>49</v>
      </c>
      <c r="R21" s="109"/>
      <c r="S21" s="33" t="s">
        <v>579</v>
      </c>
      <c r="T21" s="33" t="s">
        <v>578</v>
      </c>
      <c r="U21" s="33" t="s">
        <v>577</v>
      </c>
      <c r="V21" s="33">
        <f>+IF(ISERR(U21/T21*100),"N/A",ROUND(U21/T21*100,2))</f>
        <v>103.16</v>
      </c>
      <c r="W21" s="34">
        <f>+IF(ISERR(U21/S21*100),"N/A",ROUND(U21/S21*100,2))</f>
        <v>65.33</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29.25"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0.75"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576</v>
      </c>
      <c r="F25" s="53"/>
      <c r="G25" s="53"/>
      <c r="H25" s="40"/>
      <c r="I25" s="40"/>
      <c r="J25" s="40"/>
      <c r="K25" s="40"/>
      <c r="L25" s="40"/>
      <c r="M25" s="40"/>
      <c r="N25" s="40"/>
      <c r="O25" s="40"/>
      <c r="P25" s="41"/>
      <c r="Q25" s="41"/>
      <c r="R25" s="42" t="s">
        <v>575</v>
      </c>
      <c r="S25" s="43" t="s">
        <v>11</v>
      </c>
      <c r="T25" s="41"/>
      <c r="U25" s="43" t="s">
        <v>79</v>
      </c>
      <c r="V25" s="41"/>
      <c r="W25" s="44">
        <f>+IF(ISERR(U25/R25*100),"N/A",ROUND(U25/R25*100,2))</f>
        <v>0</v>
      </c>
    </row>
    <row r="26" spans="2:27" ht="26.25" customHeight="1" thickBot="1" x14ac:dyDescent="0.55000000000000004">
      <c r="B26" s="100" t="s">
        <v>71</v>
      </c>
      <c r="C26" s="101"/>
      <c r="D26" s="101"/>
      <c r="E26" s="54" t="s">
        <v>576</v>
      </c>
      <c r="F26" s="54"/>
      <c r="G26" s="54"/>
      <c r="H26" s="46"/>
      <c r="I26" s="46"/>
      <c r="J26" s="46"/>
      <c r="K26" s="46"/>
      <c r="L26" s="46"/>
      <c r="M26" s="46"/>
      <c r="N26" s="46"/>
      <c r="O26" s="46"/>
      <c r="P26" s="47"/>
      <c r="Q26" s="47"/>
      <c r="R26" s="48" t="s">
        <v>575</v>
      </c>
      <c r="S26" s="49" t="s">
        <v>79</v>
      </c>
      <c r="T26" s="50">
        <f>+IF(ISERR(S26/R26*100),"N/A",ROUND(S26/R26*100,2))</f>
        <v>0</v>
      </c>
      <c r="U26" s="49" t="s">
        <v>79</v>
      </c>
      <c r="V26" s="50" t="str">
        <f>+IF(ISERR(U26/S26*100),"N/A",ROUND(U26/S26*100,2))</f>
        <v>N/A</v>
      </c>
      <c r="W26" s="51">
        <f>+IF(ISERR(U26/R26*100),"N/A",ROUND(U26/R26*100,2))</f>
        <v>0</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33.6" customHeight="1" thickTop="1" x14ac:dyDescent="0.5">
      <c r="B28" s="83" t="s">
        <v>574</v>
      </c>
      <c r="C28" s="84"/>
      <c r="D28" s="84"/>
      <c r="E28" s="84"/>
      <c r="F28" s="84"/>
      <c r="G28" s="84"/>
      <c r="H28" s="84"/>
      <c r="I28" s="84"/>
      <c r="J28" s="84"/>
      <c r="K28" s="84"/>
      <c r="L28" s="84"/>
      <c r="M28" s="84"/>
      <c r="N28" s="84"/>
      <c r="O28" s="84"/>
      <c r="P28" s="84"/>
      <c r="Q28" s="84"/>
      <c r="R28" s="84"/>
      <c r="S28" s="84"/>
      <c r="T28" s="84"/>
      <c r="U28" s="84"/>
      <c r="V28" s="84"/>
      <c r="W28" s="85"/>
    </row>
    <row r="29" spans="2:27" ht="33.6"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1.15" customHeight="1" thickTop="1" x14ac:dyDescent="0.5">
      <c r="B30" s="83" t="s">
        <v>573</v>
      </c>
      <c r="C30" s="84"/>
      <c r="D30" s="84"/>
      <c r="E30" s="84"/>
      <c r="F30" s="84"/>
      <c r="G30" s="84"/>
      <c r="H30" s="84"/>
      <c r="I30" s="84"/>
      <c r="J30" s="84"/>
      <c r="K30" s="84"/>
      <c r="L30" s="84"/>
      <c r="M30" s="84"/>
      <c r="N30" s="84"/>
      <c r="O30" s="84"/>
      <c r="P30" s="84"/>
      <c r="Q30" s="84"/>
      <c r="R30" s="84"/>
      <c r="S30" s="84"/>
      <c r="T30" s="84"/>
      <c r="U30" s="84"/>
      <c r="V30" s="84"/>
      <c r="W30" s="85"/>
    </row>
    <row r="31" spans="2:27" ht="31.1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572</v>
      </c>
      <c r="C32" s="84"/>
      <c r="D32" s="84"/>
      <c r="E32" s="84"/>
      <c r="F32" s="84"/>
      <c r="G32" s="84"/>
      <c r="H32" s="84"/>
      <c r="I32" s="84"/>
      <c r="J32" s="84"/>
      <c r="K32" s="84"/>
      <c r="L32" s="84"/>
      <c r="M32" s="84"/>
      <c r="N32" s="84"/>
      <c r="O32" s="84"/>
      <c r="P32" s="84"/>
      <c r="Q32" s="84"/>
      <c r="R32" s="84"/>
      <c r="S32" s="84"/>
      <c r="T32" s="84"/>
      <c r="U32" s="84"/>
      <c r="V32" s="84"/>
      <c r="W32" s="85"/>
    </row>
    <row r="33" spans="2:23" ht="33.6" customHeight="1"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3"/>
  <sheetViews>
    <sheetView topLeftCell="A44" zoomScale="75" zoomScaleNormal="75" zoomScaleSheetLayoutView="70" workbookViewId="0">
      <selection activeCell="Q66" sqref="Q66"/>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504</v>
      </c>
      <c r="D4" s="137" t="s">
        <v>503</v>
      </c>
      <c r="E4" s="137"/>
      <c r="F4" s="137"/>
      <c r="G4" s="137"/>
      <c r="H4" s="138"/>
      <c r="I4" s="17"/>
      <c r="J4" s="139" t="s">
        <v>6</v>
      </c>
      <c r="K4" s="137"/>
      <c r="L4" s="16" t="s">
        <v>667</v>
      </c>
      <c r="M4" s="140" t="s">
        <v>666</v>
      </c>
      <c r="N4" s="140"/>
      <c r="O4" s="140"/>
      <c r="P4" s="140"/>
      <c r="Q4" s="141"/>
      <c r="R4" s="18"/>
      <c r="S4" s="142" t="s">
        <v>9</v>
      </c>
      <c r="T4" s="143"/>
      <c r="U4" s="143"/>
      <c r="V4" s="144" t="s">
        <v>665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6" customHeight="1" thickBot="1" x14ac:dyDescent="0.55000000000000004">
      <c r="B6" s="19" t="s">
        <v>12</v>
      </c>
      <c r="C6" s="20" t="s">
        <v>597</v>
      </c>
      <c r="D6" s="126" t="s">
        <v>664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76877</v>
      </c>
      <c r="K8" s="25">
        <v>58732</v>
      </c>
      <c r="L8" s="25">
        <v>74200</v>
      </c>
      <c r="M8" s="25">
        <v>55000</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277.89999999999998" customHeight="1" thickTop="1" thickBot="1" x14ac:dyDescent="0.55000000000000004">
      <c r="B10" s="26" t="s">
        <v>20</v>
      </c>
      <c r="C10" s="130" t="s">
        <v>663</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499</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521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35.450000000000003"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662</v>
      </c>
      <c r="C21" s="106"/>
      <c r="D21" s="106"/>
      <c r="E21" s="106"/>
      <c r="F21" s="106"/>
      <c r="G21" s="106"/>
      <c r="H21" s="106"/>
      <c r="I21" s="106"/>
      <c r="J21" s="106"/>
      <c r="K21" s="106"/>
      <c r="L21" s="106"/>
      <c r="M21" s="107" t="s">
        <v>597</v>
      </c>
      <c r="N21" s="107"/>
      <c r="O21" s="107" t="s">
        <v>659</v>
      </c>
      <c r="P21" s="107"/>
      <c r="Q21" s="109" t="s">
        <v>49</v>
      </c>
      <c r="R21" s="109"/>
      <c r="S21" s="33" t="s">
        <v>661</v>
      </c>
      <c r="T21" s="33" t="s">
        <v>382</v>
      </c>
      <c r="U21" s="33" t="s">
        <v>79</v>
      </c>
      <c r="V21" s="33">
        <f t="shared" ref="V21:V41" si="0">+IF(ISERR(U21/T21*100),"N/A",ROUND(U21/T21*100,2))</f>
        <v>0</v>
      </c>
      <c r="W21" s="34">
        <f t="shared" ref="W21:W41" si="1">+IF(ISERR(U21/S21*100),"N/A",ROUND(U21/S21*100,2))</f>
        <v>0</v>
      </c>
    </row>
    <row r="22" spans="2:27" ht="56.25" customHeight="1" x14ac:dyDescent="0.5">
      <c r="B22" s="105" t="s">
        <v>660</v>
      </c>
      <c r="C22" s="106"/>
      <c r="D22" s="106"/>
      <c r="E22" s="106"/>
      <c r="F22" s="106"/>
      <c r="G22" s="106"/>
      <c r="H22" s="106"/>
      <c r="I22" s="106"/>
      <c r="J22" s="106"/>
      <c r="K22" s="106"/>
      <c r="L22" s="106"/>
      <c r="M22" s="107" t="s">
        <v>597</v>
      </c>
      <c r="N22" s="107"/>
      <c r="O22" s="107" t="s">
        <v>659</v>
      </c>
      <c r="P22" s="107"/>
      <c r="Q22" s="109" t="s">
        <v>49</v>
      </c>
      <c r="R22" s="109"/>
      <c r="S22" s="33" t="s">
        <v>658</v>
      </c>
      <c r="T22" s="33" t="s">
        <v>657</v>
      </c>
      <c r="U22" s="33" t="s">
        <v>79</v>
      </c>
      <c r="V22" s="33">
        <f t="shared" si="0"/>
        <v>0</v>
      </c>
      <c r="W22" s="34">
        <f t="shared" si="1"/>
        <v>0</v>
      </c>
    </row>
    <row r="23" spans="2:27" ht="56.25" customHeight="1" x14ac:dyDescent="0.5">
      <c r="B23" s="105" t="s">
        <v>656</v>
      </c>
      <c r="C23" s="106"/>
      <c r="D23" s="106"/>
      <c r="E23" s="106"/>
      <c r="F23" s="106"/>
      <c r="G23" s="106"/>
      <c r="H23" s="106"/>
      <c r="I23" s="106"/>
      <c r="J23" s="106"/>
      <c r="K23" s="106"/>
      <c r="L23" s="106"/>
      <c r="M23" s="107" t="s">
        <v>597</v>
      </c>
      <c r="N23" s="107"/>
      <c r="O23" s="107" t="s">
        <v>655</v>
      </c>
      <c r="P23" s="107"/>
      <c r="Q23" s="109" t="s">
        <v>49</v>
      </c>
      <c r="R23" s="109"/>
      <c r="S23" s="33" t="s">
        <v>654</v>
      </c>
      <c r="T23" s="33" t="s">
        <v>444</v>
      </c>
      <c r="U23" s="33" t="s">
        <v>79</v>
      </c>
      <c r="V23" s="33">
        <f t="shared" si="0"/>
        <v>0</v>
      </c>
      <c r="W23" s="34">
        <f t="shared" si="1"/>
        <v>0</v>
      </c>
    </row>
    <row r="24" spans="2:27" ht="56.25" customHeight="1" x14ac:dyDescent="0.5">
      <c r="B24" s="105" t="s">
        <v>653</v>
      </c>
      <c r="C24" s="106"/>
      <c r="D24" s="106"/>
      <c r="E24" s="106"/>
      <c r="F24" s="106"/>
      <c r="G24" s="106"/>
      <c r="H24" s="106"/>
      <c r="I24" s="106"/>
      <c r="J24" s="106"/>
      <c r="K24" s="106"/>
      <c r="L24" s="106"/>
      <c r="M24" s="107" t="s">
        <v>597</v>
      </c>
      <c r="N24" s="107"/>
      <c r="O24" s="107" t="s">
        <v>652</v>
      </c>
      <c r="P24" s="107"/>
      <c r="Q24" s="109" t="s">
        <v>49</v>
      </c>
      <c r="R24" s="109"/>
      <c r="S24" s="33" t="s">
        <v>651</v>
      </c>
      <c r="T24" s="33" t="s">
        <v>444</v>
      </c>
      <c r="U24" s="33" t="s">
        <v>79</v>
      </c>
      <c r="V24" s="33">
        <f t="shared" si="0"/>
        <v>0</v>
      </c>
      <c r="W24" s="34">
        <f t="shared" si="1"/>
        <v>0</v>
      </c>
    </row>
    <row r="25" spans="2:27" ht="56.25" customHeight="1" x14ac:dyDescent="0.5">
      <c r="B25" s="105" t="s">
        <v>650</v>
      </c>
      <c r="C25" s="106"/>
      <c r="D25" s="106"/>
      <c r="E25" s="106"/>
      <c r="F25" s="106"/>
      <c r="G25" s="106"/>
      <c r="H25" s="106"/>
      <c r="I25" s="106"/>
      <c r="J25" s="106"/>
      <c r="K25" s="106"/>
      <c r="L25" s="106"/>
      <c r="M25" s="107" t="s">
        <v>597</v>
      </c>
      <c r="N25" s="107"/>
      <c r="O25" s="107" t="s">
        <v>610</v>
      </c>
      <c r="P25" s="107"/>
      <c r="Q25" s="109" t="s">
        <v>49</v>
      </c>
      <c r="R25" s="109"/>
      <c r="S25" s="33" t="s">
        <v>649</v>
      </c>
      <c r="T25" s="33" t="s">
        <v>444</v>
      </c>
      <c r="U25" s="33" t="s">
        <v>79</v>
      </c>
      <c r="V25" s="33">
        <f t="shared" si="0"/>
        <v>0</v>
      </c>
      <c r="W25" s="34">
        <f t="shared" si="1"/>
        <v>0</v>
      </c>
    </row>
    <row r="26" spans="2:27" ht="56.25" customHeight="1" x14ac:dyDescent="0.5">
      <c r="B26" s="105" t="s">
        <v>648</v>
      </c>
      <c r="C26" s="106"/>
      <c r="D26" s="106"/>
      <c r="E26" s="106"/>
      <c r="F26" s="106"/>
      <c r="G26" s="106"/>
      <c r="H26" s="106"/>
      <c r="I26" s="106"/>
      <c r="J26" s="106"/>
      <c r="K26" s="106"/>
      <c r="L26" s="106"/>
      <c r="M26" s="107" t="s">
        <v>597</v>
      </c>
      <c r="N26" s="107"/>
      <c r="O26" s="107" t="s">
        <v>610</v>
      </c>
      <c r="P26" s="107"/>
      <c r="Q26" s="109" t="s">
        <v>49</v>
      </c>
      <c r="R26" s="109"/>
      <c r="S26" s="33" t="s">
        <v>647</v>
      </c>
      <c r="T26" s="33" t="s">
        <v>444</v>
      </c>
      <c r="U26" s="33" t="s">
        <v>79</v>
      </c>
      <c r="V26" s="33">
        <f t="shared" si="0"/>
        <v>0</v>
      </c>
      <c r="W26" s="34">
        <f t="shared" si="1"/>
        <v>0</v>
      </c>
    </row>
    <row r="27" spans="2:27" ht="56.25" customHeight="1" x14ac:dyDescent="0.5">
      <c r="B27" s="105" t="s">
        <v>646</v>
      </c>
      <c r="C27" s="106"/>
      <c r="D27" s="106"/>
      <c r="E27" s="106"/>
      <c r="F27" s="106"/>
      <c r="G27" s="106"/>
      <c r="H27" s="106"/>
      <c r="I27" s="106"/>
      <c r="J27" s="106"/>
      <c r="K27" s="106"/>
      <c r="L27" s="106"/>
      <c r="M27" s="107" t="s">
        <v>597</v>
      </c>
      <c r="N27" s="107"/>
      <c r="O27" s="107" t="s">
        <v>645</v>
      </c>
      <c r="P27" s="107"/>
      <c r="Q27" s="109" t="s">
        <v>49</v>
      </c>
      <c r="R27" s="109"/>
      <c r="S27" s="33" t="s">
        <v>644</v>
      </c>
      <c r="T27" s="33" t="s">
        <v>643</v>
      </c>
      <c r="U27" s="33" t="s">
        <v>642</v>
      </c>
      <c r="V27" s="33">
        <f t="shared" si="0"/>
        <v>49.31</v>
      </c>
      <c r="W27" s="34">
        <f t="shared" si="1"/>
        <v>1.61</v>
      </c>
    </row>
    <row r="28" spans="2:27" ht="56.25" customHeight="1" x14ac:dyDescent="0.5">
      <c r="B28" s="105" t="s">
        <v>641</v>
      </c>
      <c r="C28" s="106"/>
      <c r="D28" s="106"/>
      <c r="E28" s="106"/>
      <c r="F28" s="106"/>
      <c r="G28" s="106"/>
      <c r="H28" s="106"/>
      <c r="I28" s="106"/>
      <c r="J28" s="106"/>
      <c r="K28" s="106"/>
      <c r="L28" s="106"/>
      <c r="M28" s="107" t="s">
        <v>597</v>
      </c>
      <c r="N28" s="107"/>
      <c r="O28" s="107" t="s">
        <v>640</v>
      </c>
      <c r="P28" s="107"/>
      <c r="Q28" s="109" t="s">
        <v>49</v>
      </c>
      <c r="R28" s="109"/>
      <c r="S28" s="33" t="s">
        <v>639</v>
      </c>
      <c r="T28" s="33" t="s">
        <v>79</v>
      </c>
      <c r="U28" s="33" t="s">
        <v>46</v>
      </c>
      <c r="V28" s="33" t="str">
        <f t="shared" si="0"/>
        <v>N/A</v>
      </c>
      <c r="W28" s="34" t="str">
        <f t="shared" si="1"/>
        <v>N/A</v>
      </c>
    </row>
    <row r="29" spans="2:27" ht="56.25" customHeight="1" x14ac:dyDescent="0.5">
      <c r="B29" s="105" t="s">
        <v>638</v>
      </c>
      <c r="C29" s="106"/>
      <c r="D29" s="106"/>
      <c r="E29" s="106"/>
      <c r="F29" s="106"/>
      <c r="G29" s="106"/>
      <c r="H29" s="106"/>
      <c r="I29" s="106"/>
      <c r="J29" s="106"/>
      <c r="K29" s="106"/>
      <c r="L29" s="106"/>
      <c r="M29" s="107" t="s">
        <v>597</v>
      </c>
      <c r="N29" s="107"/>
      <c r="O29" s="107" t="s">
        <v>637</v>
      </c>
      <c r="P29" s="107"/>
      <c r="Q29" s="109" t="s">
        <v>49</v>
      </c>
      <c r="R29" s="109"/>
      <c r="S29" s="33" t="s">
        <v>636</v>
      </c>
      <c r="T29" s="33" t="s">
        <v>212</v>
      </c>
      <c r="U29" s="33" t="s">
        <v>79</v>
      </c>
      <c r="V29" s="33">
        <f t="shared" si="0"/>
        <v>0</v>
      </c>
      <c r="W29" s="34">
        <f t="shared" si="1"/>
        <v>0</v>
      </c>
    </row>
    <row r="30" spans="2:27" ht="56.25" customHeight="1" x14ac:dyDescent="0.5">
      <c r="B30" s="105" t="s">
        <v>635</v>
      </c>
      <c r="C30" s="106"/>
      <c r="D30" s="106"/>
      <c r="E30" s="106"/>
      <c r="F30" s="106"/>
      <c r="G30" s="106"/>
      <c r="H30" s="106"/>
      <c r="I30" s="106"/>
      <c r="J30" s="106"/>
      <c r="K30" s="106"/>
      <c r="L30" s="106"/>
      <c r="M30" s="107" t="s">
        <v>597</v>
      </c>
      <c r="N30" s="107"/>
      <c r="O30" s="107" t="s">
        <v>634</v>
      </c>
      <c r="P30" s="107"/>
      <c r="Q30" s="109" t="s">
        <v>49</v>
      </c>
      <c r="R30" s="109"/>
      <c r="S30" s="33" t="s">
        <v>633</v>
      </c>
      <c r="T30" s="33" t="s">
        <v>632</v>
      </c>
      <c r="U30" s="33" t="s">
        <v>631</v>
      </c>
      <c r="V30" s="33">
        <f t="shared" si="0"/>
        <v>6.87</v>
      </c>
      <c r="W30" s="34">
        <f t="shared" si="1"/>
        <v>1.72</v>
      </c>
    </row>
    <row r="31" spans="2:27" ht="56.25" customHeight="1" x14ac:dyDescent="0.5">
      <c r="B31" s="105" t="s">
        <v>630</v>
      </c>
      <c r="C31" s="106"/>
      <c r="D31" s="106"/>
      <c r="E31" s="106"/>
      <c r="F31" s="106"/>
      <c r="G31" s="106"/>
      <c r="H31" s="106"/>
      <c r="I31" s="106"/>
      <c r="J31" s="106"/>
      <c r="K31" s="106"/>
      <c r="L31" s="106"/>
      <c r="M31" s="107" t="s">
        <v>597</v>
      </c>
      <c r="N31" s="107"/>
      <c r="O31" s="107" t="s">
        <v>629</v>
      </c>
      <c r="P31" s="107"/>
      <c r="Q31" s="109" t="s">
        <v>49</v>
      </c>
      <c r="R31" s="109"/>
      <c r="S31" s="33" t="s">
        <v>628</v>
      </c>
      <c r="T31" s="33" t="s">
        <v>616</v>
      </c>
      <c r="U31" s="33" t="s">
        <v>234</v>
      </c>
      <c r="V31" s="33">
        <f t="shared" si="0"/>
        <v>5.71</v>
      </c>
      <c r="W31" s="34">
        <f t="shared" si="1"/>
        <v>0.31</v>
      </c>
    </row>
    <row r="32" spans="2:27" ht="56.25" customHeight="1" x14ac:dyDescent="0.5">
      <c r="B32" s="105" t="s">
        <v>627</v>
      </c>
      <c r="C32" s="106"/>
      <c r="D32" s="106"/>
      <c r="E32" s="106"/>
      <c r="F32" s="106"/>
      <c r="G32" s="106"/>
      <c r="H32" s="106"/>
      <c r="I32" s="106"/>
      <c r="J32" s="106"/>
      <c r="K32" s="106"/>
      <c r="L32" s="106"/>
      <c r="M32" s="107" t="s">
        <v>597</v>
      </c>
      <c r="N32" s="107"/>
      <c r="O32" s="107" t="s">
        <v>626</v>
      </c>
      <c r="P32" s="107"/>
      <c r="Q32" s="109" t="s">
        <v>49</v>
      </c>
      <c r="R32" s="109"/>
      <c r="S32" s="33" t="s">
        <v>625</v>
      </c>
      <c r="T32" s="33" t="s">
        <v>624</v>
      </c>
      <c r="U32" s="33" t="s">
        <v>624</v>
      </c>
      <c r="V32" s="33">
        <f t="shared" si="0"/>
        <v>100</v>
      </c>
      <c r="W32" s="34">
        <f t="shared" si="1"/>
        <v>0.06</v>
      </c>
    </row>
    <row r="33" spans="2:25" ht="56.25" customHeight="1" x14ac:dyDescent="0.5">
      <c r="B33" s="105" t="s">
        <v>623</v>
      </c>
      <c r="C33" s="106"/>
      <c r="D33" s="106"/>
      <c r="E33" s="106"/>
      <c r="F33" s="106"/>
      <c r="G33" s="106"/>
      <c r="H33" s="106"/>
      <c r="I33" s="106"/>
      <c r="J33" s="106"/>
      <c r="K33" s="106"/>
      <c r="L33" s="106"/>
      <c r="M33" s="107" t="s">
        <v>597</v>
      </c>
      <c r="N33" s="107"/>
      <c r="O33" s="107" t="s">
        <v>622</v>
      </c>
      <c r="P33" s="107"/>
      <c r="Q33" s="109" t="s">
        <v>49</v>
      </c>
      <c r="R33" s="109"/>
      <c r="S33" s="33" t="s">
        <v>621</v>
      </c>
      <c r="T33" s="33" t="s">
        <v>620</v>
      </c>
      <c r="U33" s="33" t="s">
        <v>79</v>
      </c>
      <c r="V33" s="33">
        <f t="shared" si="0"/>
        <v>0</v>
      </c>
      <c r="W33" s="34">
        <f t="shared" si="1"/>
        <v>0</v>
      </c>
    </row>
    <row r="34" spans="2:25" ht="56.25" customHeight="1" x14ac:dyDescent="0.5">
      <c r="B34" s="105" t="s">
        <v>619</v>
      </c>
      <c r="C34" s="106"/>
      <c r="D34" s="106"/>
      <c r="E34" s="106"/>
      <c r="F34" s="106"/>
      <c r="G34" s="106"/>
      <c r="H34" s="106"/>
      <c r="I34" s="106"/>
      <c r="J34" s="106"/>
      <c r="K34" s="106"/>
      <c r="L34" s="106"/>
      <c r="M34" s="107" t="s">
        <v>597</v>
      </c>
      <c r="N34" s="107"/>
      <c r="O34" s="107" t="s">
        <v>618</v>
      </c>
      <c r="P34" s="107"/>
      <c r="Q34" s="109" t="s">
        <v>49</v>
      </c>
      <c r="R34" s="109"/>
      <c r="S34" s="33" t="s">
        <v>617</v>
      </c>
      <c r="T34" s="33" t="s">
        <v>616</v>
      </c>
      <c r="U34" s="33" t="s">
        <v>615</v>
      </c>
      <c r="V34" s="33">
        <f t="shared" si="0"/>
        <v>32.86</v>
      </c>
      <c r="W34" s="34">
        <f t="shared" si="1"/>
        <v>5.23</v>
      </c>
    </row>
    <row r="35" spans="2:25" ht="56.25" customHeight="1" x14ac:dyDescent="0.5">
      <c r="B35" s="105" t="s">
        <v>614</v>
      </c>
      <c r="C35" s="106"/>
      <c r="D35" s="106"/>
      <c r="E35" s="106"/>
      <c r="F35" s="106"/>
      <c r="G35" s="106"/>
      <c r="H35" s="106"/>
      <c r="I35" s="106"/>
      <c r="J35" s="106"/>
      <c r="K35" s="106"/>
      <c r="L35" s="106"/>
      <c r="M35" s="107" t="s">
        <v>597</v>
      </c>
      <c r="N35" s="107"/>
      <c r="O35" s="107" t="s">
        <v>610</v>
      </c>
      <c r="P35" s="107"/>
      <c r="Q35" s="109" t="s">
        <v>49</v>
      </c>
      <c r="R35" s="109"/>
      <c r="S35" s="33" t="s">
        <v>613</v>
      </c>
      <c r="T35" s="33" t="s">
        <v>612</v>
      </c>
      <c r="U35" s="33" t="s">
        <v>612</v>
      </c>
      <c r="V35" s="33">
        <f t="shared" si="0"/>
        <v>100</v>
      </c>
      <c r="W35" s="34">
        <f t="shared" si="1"/>
        <v>0.91</v>
      </c>
    </row>
    <row r="36" spans="2:25" ht="56.25" customHeight="1" x14ac:dyDescent="0.5">
      <c r="B36" s="105" t="s">
        <v>611</v>
      </c>
      <c r="C36" s="106"/>
      <c r="D36" s="106"/>
      <c r="E36" s="106"/>
      <c r="F36" s="106"/>
      <c r="G36" s="106"/>
      <c r="H36" s="106"/>
      <c r="I36" s="106"/>
      <c r="J36" s="106"/>
      <c r="K36" s="106"/>
      <c r="L36" s="106"/>
      <c r="M36" s="107" t="s">
        <v>597</v>
      </c>
      <c r="N36" s="107"/>
      <c r="O36" s="107" t="s">
        <v>610</v>
      </c>
      <c r="P36" s="107"/>
      <c r="Q36" s="109" t="s">
        <v>49</v>
      </c>
      <c r="R36" s="109"/>
      <c r="S36" s="33" t="s">
        <v>609</v>
      </c>
      <c r="T36" s="33" t="s">
        <v>79</v>
      </c>
      <c r="U36" s="33" t="s">
        <v>79</v>
      </c>
      <c r="V36" s="33" t="str">
        <f t="shared" si="0"/>
        <v>N/A</v>
      </c>
      <c r="W36" s="34">
        <f t="shared" si="1"/>
        <v>0</v>
      </c>
    </row>
    <row r="37" spans="2:25" ht="56.25" customHeight="1" x14ac:dyDescent="0.5">
      <c r="B37" s="105" t="s">
        <v>608</v>
      </c>
      <c r="C37" s="106"/>
      <c r="D37" s="106"/>
      <c r="E37" s="106"/>
      <c r="F37" s="106"/>
      <c r="G37" s="106"/>
      <c r="H37" s="106"/>
      <c r="I37" s="106"/>
      <c r="J37" s="106"/>
      <c r="K37" s="106"/>
      <c r="L37" s="106"/>
      <c r="M37" s="107" t="s">
        <v>597</v>
      </c>
      <c r="N37" s="107"/>
      <c r="O37" s="107" t="s">
        <v>600</v>
      </c>
      <c r="P37" s="107"/>
      <c r="Q37" s="109" t="s">
        <v>49</v>
      </c>
      <c r="R37" s="109"/>
      <c r="S37" s="33" t="s">
        <v>607</v>
      </c>
      <c r="T37" s="33" t="s">
        <v>79</v>
      </c>
      <c r="U37" s="33" t="s">
        <v>79</v>
      </c>
      <c r="V37" s="33" t="str">
        <f t="shared" si="0"/>
        <v>N/A</v>
      </c>
      <c r="W37" s="34">
        <f t="shared" si="1"/>
        <v>0</v>
      </c>
    </row>
    <row r="38" spans="2:25" ht="56.25" customHeight="1" x14ac:dyDescent="0.5">
      <c r="B38" s="105" t="s">
        <v>606</v>
      </c>
      <c r="C38" s="106"/>
      <c r="D38" s="106"/>
      <c r="E38" s="106"/>
      <c r="F38" s="106"/>
      <c r="G38" s="106"/>
      <c r="H38" s="106"/>
      <c r="I38" s="106"/>
      <c r="J38" s="106"/>
      <c r="K38" s="106"/>
      <c r="L38" s="106"/>
      <c r="M38" s="107" t="s">
        <v>597</v>
      </c>
      <c r="N38" s="107"/>
      <c r="O38" s="107" t="s">
        <v>596</v>
      </c>
      <c r="P38" s="107"/>
      <c r="Q38" s="109" t="s">
        <v>49</v>
      </c>
      <c r="R38" s="109"/>
      <c r="S38" s="33" t="s">
        <v>605</v>
      </c>
      <c r="T38" s="33" t="s">
        <v>79</v>
      </c>
      <c r="U38" s="33" t="s">
        <v>79</v>
      </c>
      <c r="V38" s="33" t="str">
        <f t="shared" si="0"/>
        <v>N/A</v>
      </c>
      <c r="W38" s="34">
        <f t="shared" si="1"/>
        <v>0</v>
      </c>
    </row>
    <row r="39" spans="2:25" ht="56.25" customHeight="1" x14ac:dyDescent="0.5">
      <c r="B39" s="105" t="s">
        <v>604</v>
      </c>
      <c r="C39" s="106"/>
      <c r="D39" s="106"/>
      <c r="E39" s="106"/>
      <c r="F39" s="106"/>
      <c r="G39" s="106"/>
      <c r="H39" s="106"/>
      <c r="I39" s="106"/>
      <c r="J39" s="106"/>
      <c r="K39" s="106"/>
      <c r="L39" s="106"/>
      <c r="M39" s="107" t="s">
        <v>597</v>
      </c>
      <c r="N39" s="107"/>
      <c r="O39" s="107" t="s">
        <v>603</v>
      </c>
      <c r="P39" s="107"/>
      <c r="Q39" s="109" t="s">
        <v>58</v>
      </c>
      <c r="R39" s="109"/>
      <c r="S39" s="33" t="s">
        <v>602</v>
      </c>
      <c r="T39" s="33" t="s">
        <v>46</v>
      </c>
      <c r="U39" s="33" t="s">
        <v>46</v>
      </c>
      <c r="V39" s="33" t="str">
        <f t="shared" si="0"/>
        <v>N/A</v>
      </c>
      <c r="W39" s="34" t="str">
        <f t="shared" si="1"/>
        <v>N/A</v>
      </c>
    </row>
    <row r="40" spans="2:25" ht="56.25" customHeight="1" x14ac:dyDescent="0.5">
      <c r="B40" s="105" t="s">
        <v>601</v>
      </c>
      <c r="C40" s="106"/>
      <c r="D40" s="106"/>
      <c r="E40" s="106"/>
      <c r="F40" s="106"/>
      <c r="G40" s="106"/>
      <c r="H40" s="106"/>
      <c r="I40" s="106"/>
      <c r="J40" s="106"/>
      <c r="K40" s="106"/>
      <c r="L40" s="106"/>
      <c r="M40" s="107" t="s">
        <v>597</v>
      </c>
      <c r="N40" s="107"/>
      <c r="O40" s="107" t="s">
        <v>600</v>
      </c>
      <c r="P40" s="107"/>
      <c r="Q40" s="109" t="s">
        <v>58</v>
      </c>
      <c r="R40" s="109"/>
      <c r="S40" s="33" t="s">
        <v>599</v>
      </c>
      <c r="T40" s="33" t="s">
        <v>46</v>
      </c>
      <c r="U40" s="33" t="s">
        <v>46</v>
      </c>
      <c r="V40" s="33" t="str">
        <f t="shared" si="0"/>
        <v>N/A</v>
      </c>
      <c r="W40" s="34" t="str">
        <f t="shared" si="1"/>
        <v>N/A</v>
      </c>
    </row>
    <row r="41" spans="2:25" ht="56.25" customHeight="1" thickBot="1" x14ac:dyDescent="0.55000000000000004">
      <c r="B41" s="105" t="s">
        <v>598</v>
      </c>
      <c r="C41" s="106"/>
      <c r="D41" s="106"/>
      <c r="E41" s="106"/>
      <c r="F41" s="106"/>
      <c r="G41" s="106"/>
      <c r="H41" s="106"/>
      <c r="I41" s="106"/>
      <c r="J41" s="106"/>
      <c r="K41" s="106"/>
      <c r="L41" s="106"/>
      <c r="M41" s="107" t="s">
        <v>597</v>
      </c>
      <c r="N41" s="107"/>
      <c r="O41" s="107" t="s">
        <v>596</v>
      </c>
      <c r="P41" s="107"/>
      <c r="Q41" s="109" t="s">
        <v>58</v>
      </c>
      <c r="R41" s="109"/>
      <c r="S41" s="33" t="s">
        <v>595</v>
      </c>
      <c r="T41" s="33" t="s">
        <v>46</v>
      </c>
      <c r="U41" s="33" t="s">
        <v>46</v>
      </c>
      <c r="V41" s="33" t="str">
        <f t="shared" si="0"/>
        <v>N/A</v>
      </c>
      <c r="W41" s="34" t="str">
        <f t="shared" si="1"/>
        <v>N/A</v>
      </c>
    </row>
    <row r="42" spans="2:25" ht="21.75" customHeight="1" thickTop="1" thickBot="1" x14ac:dyDescent="0.55000000000000004">
      <c r="B42" s="10" t="s">
        <v>61</v>
      </c>
      <c r="C42" s="11"/>
      <c r="D42" s="11"/>
      <c r="E42" s="11"/>
      <c r="F42" s="11"/>
      <c r="G42" s="11"/>
      <c r="H42" s="12"/>
      <c r="I42" s="12"/>
      <c r="J42" s="12"/>
      <c r="K42" s="12"/>
      <c r="L42" s="12"/>
      <c r="M42" s="12"/>
      <c r="N42" s="12"/>
      <c r="O42" s="12"/>
      <c r="P42" s="12"/>
      <c r="Q42" s="12"/>
      <c r="R42" s="12"/>
      <c r="S42" s="12"/>
      <c r="T42" s="12"/>
      <c r="U42" s="12"/>
      <c r="V42" s="12"/>
      <c r="W42" s="13"/>
      <c r="X42" s="35"/>
    </row>
    <row r="43" spans="2:25" ht="36.6" customHeight="1" thickTop="1" thickBot="1" x14ac:dyDescent="0.55000000000000004">
      <c r="B43" s="89" t="s">
        <v>178</v>
      </c>
      <c r="C43" s="90"/>
      <c r="D43" s="90"/>
      <c r="E43" s="90"/>
      <c r="F43" s="90"/>
      <c r="G43" s="90"/>
      <c r="H43" s="90"/>
      <c r="I43" s="90"/>
      <c r="J43" s="90"/>
      <c r="K43" s="90"/>
      <c r="L43" s="90"/>
      <c r="M43" s="90"/>
      <c r="N43" s="90"/>
      <c r="O43" s="90"/>
      <c r="P43" s="90"/>
      <c r="Q43" s="91"/>
      <c r="R43" s="36" t="s">
        <v>36</v>
      </c>
      <c r="S43" s="95" t="s">
        <v>37</v>
      </c>
      <c r="T43" s="95"/>
      <c r="U43" s="52" t="s">
        <v>62</v>
      </c>
      <c r="V43" s="96" t="s">
        <v>63</v>
      </c>
      <c r="W43" s="97"/>
    </row>
    <row r="44" spans="2:25" ht="36.6" customHeight="1" thickBot="1" x14ac:dyDescent="0.55000000000000004">
      <c r="B44" s="92"/>
      <c r="C44" s="93"/>
      <c r="D44" s="93"/>
      <c r="E44" s="93"/>
      <c r="F44" s="93"/>
      <c r="G44" s="93"/>
      <c r="H44" s="93"/>
      <c r="I44" s="93"/>
      <c r="J44" s="93"/>
      <c r="K44" s="93"/>
      <c r="L44" s="93"/>
      <c r="M44" s="93"/>
      <c r="N44" s="93"/>
      <c r="O44" s="93"/>
      <c r="P44" s="93"/>
      <c r="Q44" s="94"/>
      <c r="R44" s="55" t="s">
        <v>64</v>
      </c>
      <c r="S44" s="55" t="s">
        <v>64</v>
      </c>
      <c r="T44" s="55" t="s">
        <v>65</v>
      </c>
      <c r="U44" s="55" t="s">
        <v>64</v>
      </c>
      <c r="V44" s="55" t="s">
        <v>66</v>
      </c>
      <c r="W44" s="31" t="s">
        <v>58</v>
      </c>
      <c r="Y44" s="35"/>
    </row>
    <row r="45" spans="2:25" ht="23.25" customHeight="1" thickBot="1" x14ac:dyDescent="0.55000000000000004">
      <c r="B45" s="98" t="s">
        <v>67</v>
      </c>
      <c r="C45" s="99"/>
      <c r="D45" s="99"/>
      <c r="E45" s="53" t="s">
        <v>594</v>
      </c>
      <c r="F45" s="53"/>
      <c r="G45" s="53"/>
      <c r="H45" s="40"/>
      <c r="I45" s="40"/>
      <c r="J45" s="40"/>
      <c r="K45" s="40"/>
      <c r="L45" s="40"/>
      <c r="M45" s="40"/>
      <c r="N45" s="40"/>
      <c r="O45" s="40"/>
      <c r="P45" s="41"/>
      <c r="Q45" s="41"/>
      <c r="R45" s="42" t="s">
        <v>593</v>
      </c>
      <c r="S45" s="43" t="s">
        <v>11</v>
      </c>
      <c r="T45" s="41"/>
      <c r="U45" s="43" t="s">
        <v>79</v>
      </c>
      <c r="V45" s="41"/>
      <c r="W45" s="44">
        <f>+IF(ISERR(U45/R45*100),"N/A",ROUND(U45/R45*100,2))</f>
        <v>0</v>
      </c>
    </row>
    <row r="46" spans="2:25" ht="26.25" customHeight="1" thickBot="1" x14ac:dyDescent="0.55000000000000004">
      <c r="B46" s="100" t="s">
        <v>71</v>
      </c>
      <c r="C46" s="101"/>
      <c r="D46" s="101"/>
      <c r="E46" s="54" t="s">
        <v>594</v>
      </c>
      <c r="F46" s="54"/>
      <c r="G46" s="54"/>
      <c r="H46" s="46"/>
      <c r="I46" s="46"/>
      <c r="J46" s="46"/>
      <c r="K46" s="46"/>
      <c r="L46" s="46"/>
      <c r="M46" s="46"/>
      <c r="N46" s="46"/>
      <c r="O46" s="46"/>
      <c r="P46" s="47"/>
      <c r="Q46" s="47"/>
      <c r="R46" s="48" t="s">
        <v>593</v>
      </c>
      <c r="S46" s="49" t="s">
        <v>79</v>
      </c>
      <c r="T46" s="50">
        <f>+IF(ISERR(S46/R46*100),"N/A",ROUND(S46/R46*100,2))</f>
        <v>0</v>
      </c>
      <c r="U46" s="49" t="s">
        <v>79</v>
      </c>
      <c r="V46" s="50" t="str">
        <f>+IF(ISERR(U46/S46*100),"N/A",ROUND(U46/S46*100,2))</f>
        <v>N/A</v>
      </c>
      <c r="W46" s="51">
        <f>+IF(ISERR(U46/R46*100),"N/A",ROUND(U46/R46*100,2))</f>
        <v>0</v>
      </c>
    </row>
    <row r="47" spans="2:25" ht="22.5" customHeight="1" thickTop="1" thickBot="1" x14ac:dyDescent="0.55000000000000004">
      <c r="B47" s="10" t="s">
        <v>73</v>
      </c>
      <c r="C47" s="11"/>
      <c r="D47" s="11"/>
      <c r="E47" s="11"/>
      <c r="F47" s="11"/>
      <c r="G47" s="11"/>
      <c r="H47" s="12"/>
      <c r="I47" s="12"/>
      <c r="J47" s="12"/>
      <c r="K47" s="12"/>
      <c r="L47" s="12"/>
      <c r="M47" s="12"/>
      <c r="N47" s="12"/>
      <c r="O47" s="12"/>
      <c r="P47" s="12"/>
      <c r="Q47" s="12"/>
      <c r="R47" s="12"/>
      <c r="S47" s="12"/>
      <c r="T47" s="12"/>
      <c r="U47" s="12"/>
      <c r="V47" s="12"/>
      <c r="W47" s="13"/>
    </row>
    <row r="48" spans="2:25" ht="54" customHeight="1" thickTop="1" x14ac:dyDescent="0.5">
      <c r="B48" s="83" t="s">
        <v>592</v>
      </c>
      <c r="C48" s="84"/>
      <c r="D48" s="84"/>
      <c r="E48" s="84"/>
      <c r="F48" s="84"/>
      <c r="G48" s="84"/>
      <c r="H48" s="84"/>
      <c r="I48" s="84"/>
      <c r="J48" s="84"/>
      <c r="K48" s="84"/>
      <c r="L48" s="84"/>
      <c r="M48" s="84"/>
      <c r="N48" s="84"/>
      <c r="O48" s="84"/>
      <c r="P48" s="84"/>
      <c r="Q48" s="84"/>
      <c r="R48" s="84"/>
      <c r="S48" s="84"/>
      <c r="T48" s="84"/>
      <c r="U48" s="84"/>
      <c r="V48" s="84"/>
      <c r="W48" s="85"/>
    </row>
    <row r="49" spans="2:23" ht="58.9" customHeight="1" thickBot="1" x14ac:dyDescent="0.55000000000000004">
      <c r="B49" s="102"/>
      <c r="C49" s="103"/>
      <c r="D49" s="103"/>
      <c r="E49" s="103"/>
      <c r="F49" s="103"/>
      <c r="G49" s="103"/>
      <c r="H49" s="103"/>
      <c r="I49" s="103"/>
      <c r="J49" s="103"/>
      <c r="K49" s="103"/>
      <c r="L49" s="103"/>
      <c r="M49" s="103"/>
      <c r="N49" s="103"/>
      <c r="O49" s="103"/>
      <c r="P49" s="103"/>
      <c r="Q49" s="103"/>
      <c r="R49" s="103"/>
      <c r="S49" s="103"/>
      <c r="T49" s="103"/>
      <c r="U49" s="103"/>
      <c r="V49" s="103"/>
      <c r="W49" s="104"/>
    </row>
    <row r="50" spans="2:23" ht="69" customHeight="1" thickTop="1" x14ac:dyDescent="0.5">
      <c r="B50" s="83" t="s">
        <v>591</v>
      </c>
      <c r="C50" s="84"/>
      <c r="D50" s="84"/>
      <c r="E50" s="84"/>
      <c r="F50" s="84"/>
      <c r="G50" s="84"/>
      <c r="H50" s="84"/>
      <c r="I50" s="84"/>
      <c r="J50" s="84"/>
      <c r="K50" s="84"/>
      <c r="L50" s="84"/>
      <c r="M50" s="84"/>
      <c r="N50" s="84"/>
      <c r="O50" s="84"/>
      <c r="P50" s="84"/>
      <c r="Q50" s="84"/>
      <c r="R50" s="84"/>
      <c r="S50" s="84"/>
      <c r="T50" s="84"/>
      <c r="U50" s="84"/>
      <c r="V50" s="84"/>
      <c r="W50" s="85"/>
    </row>
    <row r="51" spans="2:23" ht="69" customHeight="1" thickBot="1" x14ac:dyDescent="0.55000000000000004">
      <c r="B51" s="102"/>
      <c r="C51" s="103"/>
      <c r="D51" s="103"/>
      <c r="E51" s="103"/>
      <c r="F51" s="103"/>
      <c r="G51" s="103"/>
      <c r="H51" s="103"/>
      <c r="I51" s="103"/>
      <c r="J51" s="103"/>
      <c r="K51" s="103"/>
      <c r="L51" s="103"/>
      <c r="M51" s="103"/>
      <c r="N51" s="103"/>
      <c r="O51" s="103"/>
      <c r="P51" s="103"/>
      <c r="Q51" s="103"/>
      <c r="R51" s="103"/>
      <c r="S51" s="103"/>
      <c r="T51" s="103"/>
      <c r="U51" s="103"/>
      <c r="V51" s="103"/>
      <c r="W51" s="104"/>
    </row>
    <row r="52" spans="2:23" ht="48" customHeight="1" thickTop="1" x14ac:dyDescent="0.5">
      <c r="B52" s="83" t="s">
        <v>590</v>
      </c>
      <c r="C52" s="84"/>
      <c r="D52" s="84"/>
      <c r="E52" s="84"/>
      <c r="F52" s="84"/>
      <c r="G52" s="84"/>
      <c r="H52" s="84"/>
      <c r="I52" s="84"/>
      <c r="J52" s="84"/>
      <c r="K52" s="84"/>
      <c r="L52" s="84"/>
      <c r="M52" s="84"/>
      <c r="N52" s="84"/>
      <c r="O52" s="84"/>
      <c r="P52" s="84"/>
      <c r="Q52" s="84"/>
      <c r="R52" s="84"/>
      <c r="S52" s="84"/>
      <c r="T52" s="84"/>
      <c r="U52" s="84"/>
      <c r="V52" s="84"/>
      <c r="W52" s="85"/>
    </row>
    <row r="53" spans="2:23" ht="36" customHeight="1" thickBot="1" x14ac:dyDescent="0.55000000000000004">
      <c r="B53" s="86"/>
      <c r="C53" s="87"/>
      <c r="D53" s="87"/>
      <c r="E53" s="87"/>
      <c r="F53" s="87"/>
      <c r="G53" s="87"/>
      <c r="H53" s="87"/>
      <c r="I53" s="87"/>
      <c r="J53" s="87"/>
      <c r="K53" s="87"/>
      <c r="L53" s="87"/>
      <c r="M53" s="87"/>
      <c r="N53" s="87"/>
      <c r="O53" s="87"/>
      <c r="P53" s="87"/>
      <c r="Q53" s="87"/>
      <c r="R53" s="87"/>
      <c r="S53" s="87"/>
      <c r="T53" s="87"/>
      <c r="U53" s="87"/>
      <c r="V53" s="87"/>
      <c r="W53" s="88"/>
    </row>
  </sheetData>
  <mergeCells count="131">
    <mergeCell ref="B13:I13"/>
    <mergeCell ref="K13:Q13"/>
    <mergeCell ref="S13:W13"/>
    <mergeCell ref="D7:H7"/>
    <mergeCell ref="O7:W7"/>
    <mergeCell ref="D8:H8"/>
    <mergeCell ref="P8:W8"/>
    <mergeCell ref="C9:W9"/>
    <mergeCell ref="C10:W10"/>
    <mergeCell ref="S4:U4"/>
    <mergeCell ref="V4:W4"/>
    <mergeCell ref="C5:W5"/>
    <mergeCell ref="D6:H6"/>
    <mergeCell ref="J6:K6"/>
    <mergeCell ref="L6:M6"/>
    <mergeCell ref="N6:W6"/>
    <mergeCell ref="V19:V20"/>
    <mergeCell ref="U19:U20"/>
    <mergeCell ref="C15:I15"/>
    <mergeCell ref="L15:Q15"/>
    <mergeCell ref="T15:W15"/>
    <mergeCell ref="A1:P1"/>
    <mergeCell ref="B2:W2"/>
    <mergeCell ref="D4:H4"/>
    <mergeCell ref="J4:K4"/>
    <mergeCell ref="M4:Q4"/>
    <mergeCell ref="T14:W14"/>
    <mergeCell ref="W19:W20"/>
    <mergeCell ref="B21:L21"/>
    <mergeCell ref="M21:N21"/>
    <mergeCell ref="O21:P21"/>
    <mergeCell ref="Q21:R21"/>
    <mergeCell ref="C16:W16"/>
    <mergeCell ref="B18:T18"/>
    <mergeCell ref="U18:W18"/>
    <mergeCell ref="B19:L20"/>
    <mergeCell ref="B23:L23"/>
    <mergeCell ref="M23:N23"/>
    <mergeCell ref="O23:P23"/>
    <mergeCell ref="Q23:R23"/>
    <mergeCell ref="Q25:R25"/>
    <mergeCell ref="C14:I14"/>
    <mergeCell ref="L14:Q14"/>
    <mergeCell ref="M19:N20"/>
    <mergeCell ref="B24:L24"/>
    <mergeCell ref="M24:N24"/>
    <mergeCell ref="O24:P24"/>
    <mergeCell ref="Q24:R24"/>
    <mergeCell ref="B25:L25"/>
    <mergeCell ref="M25:N25"/>
    <mergeCell ref="O19:P20"/>
    <mergeCell ref="Q19:R20"/>
    <mergeCell ref="S19:S20"/>
    <mergeCell ref="T19:T20"/>
    <mergeCell ref="B22:L22"/>
    <mergeCell ref="M22:N22"/>
    <mergeCell ref="O22:P22"/>
    <mergeCell ref="Q22:R22"/>
    <mergeCell ref="B28:L28"/>
    <mergeCell ref="B26:L26"/>
    <mergeCell ref="M26:N26"/>
    <mergeCell ref="O26:P26"/>
    <mergeCell ref="Q26:R26"/>
    <mergeCell ref="O25:P25"/>
    <mergeCell ref="B33:L33"/>
    <mergeCell ref="M33:N33"/>
    <mergeCell ref="O33:P33"/>
    <mergeCell ref="Q33:R33"/>
    <mergeCell ref="B34:L34"/>
    <mergeCell ref="B30:L30"/>
    <mergeCell ref="M30:N30"/>
    <mergeCell ref="O30:P30"/>
    <mergeCell ref="Q30:R30"/>
    <mergeCell ref="B31:L31"/>
    <mergeCell ref="B29:L29"/>
    <mergeCell ref="M29:N29"/>
    <mergeCell ref="O29:P29"/>
    <mergeCell ref="Q29:R29"/>
    <mergeCell ref="B32:L32"/>
    <mergeCell ref="M32:N32"/>
    <mergeCell ref="O32:P32"/>
    <mergeCell ref="Q32:R32"/>
    <mergeCell ref="M31:N31"/>
    <mergeCell ref="O31:P31"/>
    <mergeCell ref="M35:N35"/>
    <mergeCell ref="O35:P35"/>
    <mergeCell ref="Q35:R35"/>
    <mergeCell ref="M28:N28"/>
    <mergeCell ref="O28:P28"/>
    <mergeCell ref="Q28:R28"/>
    <mergeCell ref="Q31:R31"/>
    <mergeCell ref="M38:N38"/>
    <mergeCell ref="O38:P38"/>
    <mergeCell ref="Q38:R38"/>
    <mergeCell ref="B39:L39"/>
    <mergeCell ref="M39:N39"/>
    <mergeCell ref="B27:L27"/>
    <mergeCell ref="M27:N27"/>
    <mergeCell ref="O27:P27"/>
    <mergeCell ref="Q27:R27"/>
    <mergeCell ref="B35:L35"/>
    <mergeCell ref="B48:W49"/>
    <mergeCell ref="B36:L36"/>
    <mergeCell ref="M36:N36"/>
    <mergeCell ref="O36:P36"/>
    <mergeCell ref="Q36:R36"/>
    <mergeCell ref="B37:L37"/>
    <mergeCell ref="M37:N37"/>
    <mergeCell ref="O37:P37"/>
    <mergeCell ref="Q37:R37"/>
    <mergeCell ref="B38:L38"/>
    <mergeCell ref="Q41:R41"/>
    <mergeCell ref="M34:N34"/>
    <mergeCell ref="O34:P34"/>
    <mergeCell ref="Q34:R34"/>
    <mergeCell ref="B52:W53"/>
    <mergeCell ref="B43:Q44"/>
    <mergeCell ref="S43:T43"/>
    <mergeCell ref="V43:W43"/>
    <mergeCell ref="B45:D45"/>
    <mergeCell ref="B46:D46"/>
    <mergeCell ref="B50:W51"/>
    <mergeCell ref="O39:P39"/>
    <mergeCell ref="Q39:R39"/>
    <mergeCell ref="B40:L40"/>
    <mergeCell ref="M40:N40"/>
    <mergeCell ref="O40:P40"/>
    <mergeCell ref="Q40:R40"/>
    <mergeCell ref="B41:L41"/>
    <mergeCell ref="M41:N41"/>
    <mergeCell ref="O41:P41"/>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opLeftCell="A22" zoomScale="75" zoomScaleNormal="75" zoomScaleSheetLayoutView="70" workbookViewId="0">
      <selection activeCell="B34" sqref="B34:W35"/>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504</v>
      </c>
      <c r="D4" s="137" t="s">
        <v>503</v>
      </c>
      <c r="E4" s="137"/>
      <c r="F4" s="137"/>
      <c r="G4" s="137"/>
      <c r="H4" s="138"/>
      <c r="I4" s="17"/>
      <c r="J4" s="139" t="s">
        <v>6</v>
      </c>
      <c r="K4" s="137"/>
      <c r="L4" s="16" t="s">
        <v>681</v>
      </c>
      <c r="M4" s="140" t="s">
        <v>680</v>
      </c>
      <c r="N4" s="140"/>
      <c r="O4" s="140"/>
      <c r="P4" s="140"/>
      <c r="Q4" s="141"/>
      <c r="R4" s="18"/>
      <c r="S4" s="142" t="s">
        <v>9</v>
      </c>
      <c r="T4" s="143"/>
      <c r="U4" s="143"/>
      <c r="V4" s="144" t="s">
        <v>255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1.45" customHeight="1" thickBot="1" x14ac:dyDescent="0.55000000000000004">
      <c r="B6" s="19" t="s">
        <v>12</v>
      </c>
      <c r="C6" s="20" t="s">
        <v>673</v>
      </c>
      <c r="D6" s="126" t="s">
        <v>679</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6.900000000000006" customHeight="1" thickTop="1" thickBot="1" x14ac:dyDescent="0.55000000000000004">
      <c r="B10" s="26" t="s">
        <v>20</v>
      </c>
      <c r="C10" s="130" t="s">
        <v>678</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499</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521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677</v>
      </c>
      <c r="C21" s="106"/>
      <c r="D21" s="106"/>
      <c r="E21" s="106"/>
      <c r="F21" s="106"/>
      <c r="G21" s="106"/>
      <c r="H21" s="106"/>
      <c r="I21" s="106"/>
      <c r="J21" s="106"/>
      <c r="K21" s="106"/>
      <c r="L21" s="106"/>
      <c r="M21" s="107" t="s">
        <v>673</v>
      </c>
      <c r="N21" s="107"/>
      <c r="O21" s="107" t="s">
        <v>65</v>
      </c>
      <c r="P21" s="107"/>
      <c r="Q21" s="109" t="s">
        <v>58</v>
      </c>
      <c r="R21" s="109"/>
      <c r="S21" s="33" t="s">
        <v>79</v>
      </c>
      <c r="T21" s="33" t="s">
        <v>46</v>
      </c>
      <c r="U21" s="33" t="s">
        <v>46</v>
      </c>
      <c r="V21" s="33" t="str">
        <f>+IF(ISERR(U21/T21*100),"N/A",ROUND(U21/T21*100,2))</f>
        <v>N/A</v>
      </c>
      <c r="W21" s="34" t="str">
        <f>+IF(ISERR(U21/S21*100),"N/A",ROUND(U21/S21*100,2))</f>
        <v>N/A</v>
      </c>
    </row>
    <row r="22" spans="2:27" ht="56.25" customHeight="1" x14ac:dyDescent="0.5">
      <c r="B22" s="105" t="s">
        <v>676</v>
      </c>
      <c r="C22" s="106"/>
      <c r="D22" s="106"/>
      <c r="E22" s="106"/>
      <c r="F22" s="106"/>
      <c r="G22" s="106"/>
      <c r="H22" s="106"/>
      <c r="I22" s="106"/>
      <c r="J22" s="106"/>
      <c r="K22" s="106"/>
      <c r="L22" s="106"/>
      <c r="M22" s="107" t="s">
        <v>673</v>
      </c>
      <c r="N22" s="107"/>
      <c r="O22" s="107" t="s">
        <v>65</v>
      </c>
      <c r="P22" s="107"/>
      <c r="Q22" s="109" t="s">
        <v>58</v>
      </c>
      <c r="R22" s="109"/>
      <c r="S22" s="33" t="s">
        <v>675</v>
      </c>
      <c r="T22" s="33" t="s">
        <v>46</v>
      </c>
      <c r="U22" s="33" t="s">
        <v>46</v>
      </c>
      <c r="V22" s="33" t="str">
        <f>+IF(ISERR(U22/T22*100),"N/A",ROUND(U22/T22*100,2))</f>
        <v>N/A</v>
      </c>
      <c r="W22" s="34" t="str">
        <f>+IF(ISERR(U22/S22*100),"N/A",ROUND(U22/S22*100,2))</f>
        <v>N/A</v>
      </c>
    </row>
    <row r="23" spans="2:27" ht="56.25" customHeight="1" thickBot="1" x14ac:dyDescent="0.55000000000000004">
      <c r="B23" s="105" t="s">
        <v>674</v>
      </c>
      <c r="C23" s="106"/>
      <c r="D23" s="106"/>
      <c r="E23" s="106"/>
      <c r="F23" s="106"/>
      <c r="G23" s="106"/>
      <c r="H23" s="106"/>
      <c r="I23" s="106"/>
      <c r="J23" s="106"/>
      <c r="K23" s="106"/>
      <c r="L23" s="106"/>
      <c r="M23" s="107" t="s">
        <v>673</v>
      </c>
      <c r="N23" s="107"/>
      <c r="O23" s="107" t="s">
        <v>65</v>
      </c>
      <c r="P23" s="107"/>
      <c r="Q23" s="109" t="s">
        <v>58</v>
      </c>
      <c r="R23" s="109"/>
      <c r="S23" s="33" t="s">
        <v>79</v>
      </c>
      <c r="T23" s="33" t="s">
        <v>46</v>
      </c>
      <c r="U23" s="33" t="s">
        <v>46</v>
      </c>
      <c r="V23" s="33" t="str">
        <f>+IF(ISERR(U23/T23*100),"N/A",ROUND(U23/T23*100,2))</f>
        <v>N/A</v>
      </c>
      <c r="W23" s="34" t="str">
        <f>+IF(ISERR(U23/S23*100),"N/A",ROUND(U23/S23*100,2))</f>
        <v>N/A</v>
      </c>
    </row>
    <row r="24" spans="2:27" ht="21.75" customHeight="1"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38.450000000000003" customHeight="1"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38.450000000000003" customHeight="1"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23.25" customHeight="1" thickBot="1" x14ac:dyDescent="0.55000000000000004">
      <c r="B27" s="98" t="s">
        <v>67</v>
      </c>
      <c r="C27" s="99"/>
      <c r="D27" s="99"/>
      <c r="E27" s="53" t="s">
        <v>672</v>
      </c>
      <c r="F27" s="53"/>
      <c r="G27" s="53"/>
      <c r="H27" s="40"/>
      <c r="I27" s="40"/>
      <c r="J27" s="40"/>
      <c r="K27" s="40"/>
      <c r="L27" s="40"/>
      <c r="M27" s="40"/>
      <c r="N27" s="40"/>
      <c r="O27" s="40"/>
      <c r="P27" s="41"/>
      <c r="Q27" s="41"/>
      <c r="R27" s="42" t="s">
        <v>671</v>
      </c>
      <c r="S27" s="43" t="s">
        <v>11</v>
      </c>
      <c r="T27" s="41"/>
      <c r="U27" s="43" t="s">
        <v>79</v>
      </c>
      <c r="V27" s="41"/>
      <c r="W27" s="44">
        <f>+IF(ISERR(U27/R27*100),"N/A",ROUND(U27/R27*100,2))</f>
        <v>0</v>
      </c>
    </row>
    <row r="28" spans="2:27" ht="26.25" customHeight="1" thickBot="1" x14ac:dyDescent="0.55000000000000004">
      <c r="B28" s="100" t="s">
        <v>71</v>
      </c>
      <c r="C28" s="101"/>
      <c r="D28" s="101"/>
      <c r="E28" s="54" t="s">
        <v>672</v>
      </c>
      <c r="F28" s="54"/>
      <c r="G28" s="54"/>
      <c r="H28" s="46"/>
      <c r="I28" s="46"/>
      <c r="J28" s="46"/>
      <c r="K28" s="46"/>
      <c r="L28" s="46"/>
      <c r="M28" s="46"/>
      <c r="N28" s="46"/>
      <c r="O28" s="46"/>
      <c r="P28" s="47"/>
      <c r="Q28" s="47"/>
      <c r="R28" s="48" t="s">
        <v>671</v>
      </c>
      <c r="S28" s="49" t="s">
        <v>79</v>
      </c>
      <c r="T28" s="50">
        <f>+IF(ISERR(S28/R28*100),"N/A",ROUND(S28/R28*100,2))</f>
        <v>0</v>
      </c>
      <c r="U28" s="49" t="s">
        <v>79</v>
      </c>
      <c r="V28" s="50" t="str">
        <f>+IF(ISERR(U28/S28*100),"N/A",ROUND(U28/S28*100,2))</f>
        <v>N/A</v>
      </c>
      <c r="W28" s="51">
        <f>+IF(ISERR(U28/R28*100),"N/A",ROUND(U28/R28*100,2))</f>
        <v>0</v>
      </c>
    </row>
    <row r="29" spans="2:27" ht="22.5" customHeight="1" thickTop="1" thickBot="1" x14ac:dyDescent="0.55000000000000004">
      <c r="B29" s="10" t="s">
        <v>73</v>
      </c>
      <c r="C29" s="11"/>
      <c r="D29" s="11"/>
      <c r="E29" s="11"/>
      <c r="F29" s="11"/>
      <c r="G29" s="11"/>
      <c r="H29" s="12"/>
      <c r="I29" s="12"/>
      <c r="J29" s="12"/>
      <c r="K29" s="12"/>
      <c r="L29" s="12"/>
      <c r="M29" s="12"/>
      <c r="N29" s="12"/>
      <c r="O29" s="12"/>
      <c r="P29" s="12"/>
      <c r="Q29" s="12"/>
      <c r="R29" s="12"/>
      <c r="S29" s="12"/>
      <c r="T29" s="12"/>
      <c r="U29" s="12"/>
      <c r="V29" s="12"/>
      <c r="W29" s="13"/>
    </row>
    <row r="30" spans="2:27" ht="43.15" customHeight="1" thickTop="1" x14ac:dyDescent="0.5">
      <c r="B30" s="83" t="s">
        <v>670</v>
      </c>
      <c r="C30" s="84"/>
      <c r="D30" s="84"/>
      <c r="E30" s="84"/>
      <c r="F30" s="84"/>
      <c r="G30" s="84"/>
      <c r="H30" s="84"/>
      <c r="I30" s="84"/>
      <c r="J30" s="84"/>
      <c r="K30" s="84"/>
      <c r="L30" s="84"/>
      <c r="M30" s="84"/>
      <c r="N30" s="84"/>
      <c r="O30" s="84"/>
      <c r="P30" s="84"/>
      <c r="Q30" s="84"/>
      <c r="R30" s="84"/>
      <c r="S30" s="84"/>
      <c r="T30" s="84"/>
      <c r="U30" s="84"/>
      <c r="V30" s="84"/>
      <c r="W30" s="85"/>
    </row>
    <row r="31" spans="2:27" ht="35.450000000000003"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669</v>
      </c>
      <c r="C32" s="84"/>
      <c r="D32" s="84"/>
      <c r="E32" s="84"/>
      <c r="F32" s="84"/>
      <c r="G32" s="84"/>
      <c r="H32" s="84"/>
      <c r="I32" s="84"/>
      <c r="J32" s="84"/>
      <c r="K32" s="84"/>
      <c r="L32" s="84"/>
      <c r="M32" s="84"/>
      <c r="N32" s="84"/>
      <c r="O32" s="84"/>
      <c r="P32" s="84"/>
      <c r="Q32" s="84"/>
      <c r="R32" s="84"/>
      <c r="S32" s="84"/>
      <c r="T32" s="84"/>
      <c r="U32" s="84"/>
      <c r="V32" s="84"/>
      <c r="W32" s="85"/>
    </row>
    <row r="33" spans="2:23" ht="25.15"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37.5" customHeight="1" thickTop="1" x14ac:dyDescent="0.5">
      <c r="B34" s="83" t="s">
        <v>668</v>
      </c>
      <c r="C34" s="84"/>
      <c r="D34" s="84"/>
      <c r="E34" s="84"/>
      <c r="F34" s="84"/>
      <c r="G34" s="84"/>
      <c r="H34" s="84"/>
      <c r="I34" s="84"/>
      <c r="J34" s="84"/>
      <c r="K34" s="84"/>
      <c r="L34" s="84"/>
      <c r="M34" s="84"/>
      <c r="N34" s="84"/>
      <c r="O34" s="84"/>
      <c r="P34" s="84"/>
      <c r="Q34" s="84"/>
      <c r="R34" s="84"/>
      <c r="S34" s="84"/>
      <c r="T34" s="84"/>
      <c r="U34" s="84"/>
      <c r="V34" s="84"/>
      <c r="W34" s="85"/>
    </row>
    <row r="35" spans="2:23" ht="27.6" customHeight="1" thickBot="1" x14ac:dyDescent="0.55000000000000004">
      <c r="B35" s="86"/>
      <c r="C35" s="87"/>
      <c r="D35" s="87"/>
      <c r="E35" s="87"/>
      <c r="F35" s="87"/>
      <c r="G35" s="87"/>
      <c r="H35" s="87"/>
      <c r="I35" s="87"/>
      <c r="J35" s="87"/>
      <c r="K35" s="87"/>
      <c r="L35" s="87"/>
      <c r="M35" s="87"/>
      <c r="N35" s="87"/>
      <c r="O35" s="87"/>
      <c r="P35" s="87"/>
      <c r="Q35" s="87"/>
      <c r="R35" s="87"/>
      <c r="S35" s="87"/>
      <c r="T35" s="87"/>
      <c r="U35" s="87"/>
      <c r="V35" s="87"/>
      <c r="W35" s="88"/>
    </row>
  </sheetData>
  <mergeCells count="59">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topLeftCell="A28" zoomScale="75" zoomScaleNormal="75" zoomScaleSheetLayoutView="70" workbookViewId="0">
      <selection activeCell="B34" sqref="B34:W35"/>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36"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70.150000000000006" customHeight="1" thickTop="1" thickBot="1" x14ac:dyDescent="0.55000000000000004">
      <c r="A4" s="14"/>
      <c r="B4" s="15" t="s">
        <v>3</v>
      </c>
      <c r="C4" s="16" t="s">
        <v>714</v>
      </c>
      <c r="D4" s="137" t="s">
        <v>713</v>
      </c>
      <c r="E4" s="137"/>
      <c r="F4" s="137"/>
      <c r="G4" s="137"/>
      <c r="H4" s="138"/>
      <c r="I4" s="17"/>
      <c r="J4" s="139" t="s">
        <v>6</v>
      </c>
      <c r="K4" s="137"/>
      <c r="L4" s="16" t="s">
        <v>712</v>
      </c>
      <c r="M4" s="140" t="s">
        <v>711</v>
      </c>
      <c r="N4" s="140"/>
      <c r="O4" s="140"/>
      <c r="P4" s="140"/>
      <c r="Q4" s="141"/>
      <c r="R4" s="18"/>
      <c r="S4" s="142" t="s">
        <v>9</v>
      </c>
      <c r="T4" s="143"/>
      <c r="U4" s="143"/>
      <c r="V4" s="144" t="s">
        <v>710</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4.15" customHeight="1" thickBot="1" x14ac:dyDescent="0.55000000000000004">
      <c r="B6" s="19" t="s">
        <v>12</v>
      </c>
      <c r="C6" s="20" t="s">
        <v>697</v>
      </c>
      <c r="D6" s="126" t="s">
        <v>709</v>
      </c>
      <c r="E6" s="126"/>
      <c r="F6" s="126"/>
      <c r="G6" s="126"/>
      <c r="H6" s="126"/>
      <c r="I6" s="21"/>
      <c r="J6" s="146" t="s">
        <v>15</v>
      </c>
      <c r="K6" s="146"/>
      <c r="L6" s="146" t="s">
        <v>16</v>
      </c>
      <c r="M6" s="146"/>
      <c r="N6" s="129" t="s">
        <v>11</v>
      </c>
      <c r="O6" s="129"/>
      <c r="P6" s="129"/>
      <c r="Q6" s="129"/>
      <c r="R6" s="129"/>
      <c r="S6" s="129"/>
      <c r="T6" s="129"/>
      <c r="U6" s="129"/>
      <c r="V6" s="129"/>
      <c r="W6" s="129"/>
    </row>
    <row r="7" spans="1:29" ht="37.9" customHeight="1" thickBot="1" x14ac:dyDescent="0.55000000000000004">
      <c r="B7" s="22"/>
      <c r="C7" s="20" t="s">
        <v>694</v>
      </c>
      <c r="D7" s="128" t="s">
        <v>708</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700</v>
      </c>
      <c r="D8" s="128" t="s">
        <v>707</v>
      </c>
      <c r="E8" s="128"/>
      <c r="F8" s="128"/>
      <c r="G8" s="128"/>
      <c r="H8" s="128"/>
      <c r="I8" s="21"/>
      <c r="J8" s="25" t="s">
        <v>706</v>
      </c>
      <c r="K8" s="25" t="s">
        <v>705</v>
      </c>
      <c r="L8" s="25" t="s">
        <v>389</v>
      </c>
      <c r="M8" s="25" t="s">
        <v>704</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8" customHeight="1" thickTop="1" thickBot="1" x14ac:dyDescent="0.55000000000000004">
      <c r="B10" s="26" t="s">
        <v>20</v>
      </c>
      <c r="C10" s="130" t="s">
        <v>703</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702</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701</v>
      </c>
      <c r="C21" s="106"/>
      <c r="D21" s="106"/>
      <c r="E21" s="106"/>
      <c r="F21" s="106"/>
      <c r="G21" s="106"/>
      <c r="H21" s="106"/>
      <c r="I21" s="106"/>
      <c r="J21" s="106"/>
      <c r="K21" s="106"/>
      <c r="L21" s="106"/>
      <c r="M21" s="107" t="s">
        <v>700</v>
      </c>
      <c r="N21" s="107"/>
      <c r="O21" s="107" t="s">
        <v>610</v>
      </c>
      <c r="P21" s="107"/>
      <c r="Q21" s="109" t="s">
        <v>58</v>
      </c>
      <c r="R21" s="109"/>
      <c r="S21" s="33" t="s">
        <v>699</v>
      </c>
      <c r="T21" s="33" t="s">
        <v>46</v>
      </c>
      <c r="U21" s="33" t="s">
        <v>46</v>
      </c>
      <c r="V21" s="33" t="str">
        <f>+IF(ISERR(U21/T21*100),"N/A",ROUND(U21/T21*100,2))</f>
        <v>N/A</v>
      </c>
      <c r="W21" s="34" t="str">
        <f>+IF(ISERR(U21/S21*100),"N/A",ROUND(U21/S21*100,2))</f>
        <v>N/A</v>
      </c>
    </row>
    <row r="22" spans="2:27" ht="56.25" customHeight="1" x14ac:dyDescent="0.5">
      <c r="B22" s="105" t="s">
        <v>698</v>
      </c>
      <c r="C22" s="106"/>
      <c r="D22" s="106"/>
      <c r="E22" s="106"/>
      <c r="F22" s="106"/>
      <c r="G22" s="106"/>
      <c r="H22" s="106"/>
      <c r="I22" s="106"/>
      <c r="J22" s="106"/>
      <c r="K22" s="106"/>
      <c r="L22" s="106"/>
      <c r="M22" s="107" t="s">
        <v>697</v>
      </c>
      <c r="N22" s="107"/>
      <c r="O22" s="107" t="s">
        <v>185</v>
      </c>
      <c r="P22" s="107"/>
      <c r="Q22" s="109" t="s">
        <v>58</v>
      </c>
      <c r="R22" s="109"/>
      <c r="S22" s="33" t="s">
        <v>696</v>
      </c>
      <c r="T22" s="33" t="s">
        <v>46</v>
      </c>
      <c r="U22" s="33" t="s">
        <v>46</v>
      </c>
      <c r="V22" s="33" t="str">
        <f>+IF(ISERR(U22/T22*100),"N/A",ROUND(U22/T22*100,2))</f>
        <v>N/A</v>
      </c>
      <c r="W22" s="34" t="str">
        <f>+IF(ISERR(U22/S22*100),"N/A",ROUND(U22/S22*100,2))</f>
        <v>N/A</v>
      </c>
    </row>
    <row r="23" spans="2:27" ht="56.25" customHeight="1" thickBot="1" x14ac:dyDescent="0.55000000000000004">
      <c r="B23" s="105" t="s">
        <v>695</v>
      </c>
      <c r="C23" s="106"/>
      <c r="D23" s="106"/>
      <c r="E23" s="106"/>
      <c r="F23" s="106"/>
      <c r="G23" s="106"/>
      <c r="H23" s="106"/>
      <c r="I23" s="106"/>
      <c r="J23" s="106"/>
      <c r="K23" s="106"/>
      <c r="L23" s="106"/>
      <c r="M23" s="107" t="s">
        <v>694</v>
      </c>
      <c r="N23" s="107"/>
      <c r="O23" s="107" t="s">
        <v>48</v>
      </c>
      <c r="P23" s="107"/>
      <c r="Q23" s="109" t="s">
        <v>58</v>
      </c>
      <c r="R23" s="109"/>
      <c r="S23" s="33" t="s">
        <v>246</v>
      </c>
      <c r="T23" s="33" t="s">
        <v>46</v>
      </c>
      <c r="U23" s="33" t="s">
        <v>46</v>
      </c>
      <c r="V23" s="33" t="str">
        <f>+IF(ISERR(U23/T23*100),"N/A",ROUND(U23/T23*100,2))</f>
        <v>N/A</v>
      </c>
      <c r="W23" s="34" t="str">
        <f>+IF(ISERR(U23/S23*100),"N/A",ROUND(U23/S23*100,2))</f>
        <v>N/A</v>
      </c>
    </row>
    <row r="24" spans="2:27" ht="21.75" customHeight="1"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38.450000000000003" customHeight="1"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38.450000000000003" customHeight="1"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23.25" customHeight="1" thickBot="1" x14ac:dyDescent="0.55000000000000004">
      <c r="B27" s="98" t="s">
        <v>67</v>
      </c>
      <c r="C27" s="99"/>
      <c r="D27" s="99"/>
      <c r="E27" s="53" t="s">
        <v>693</v>
      </c>
      <c r="F27" s="53"/>
      <c r="G27" s="53"/>
      <c r="H27" s="40"/>
      <c r="I27" s="40"/>
      <c r="J27" s="40"/>
      <c r="K27" s="40"/>
      <c r="L27" s="40"/>
      <c r="M27" s="40"/>
      <c r="N27" s="40"/>
      <c r="O27" s="40"/>
      <c r="P27" s="41"/>
      <c r="Q27" s="41"/>
      <c r="R27" s="42" t="s">
        <v>692</v>
      </c>
      <c r="S27" s="43" t="s">
        <v>11</v>
      </c>
      <c r="T27" s="41"/>
      <c r="U27" s="43" t="s">
        <v>691</v>
      </c>
      <c r="V27" s="41"/>
      <c r="W27" s="44">
        <f t="shared" ref="W27:W32" si="0">+IF(ISERR(U27/R27*100),"N/A",ROUND(U27/R27*100,2))</f>
        <v>3.4</v>
      </c>
    </row>
    <row r="28" spans="2:27" ht="26.25" customHeight="1" x14ac:dyDescent="0.5">
      <c r="B28" s="100" t="s">
        <v>71</v>
      </c>
      <c r="C28" s="101"/>
      <c r="D28" s="101"/>
      <c r="E28" s="54" t="s">
        <v>693</v>
      </c>
      <c r="F28" s="54"/>
      <c r="G28" s="54"/>
      <c r="H28" s="46"/>
      <c r="I28" s="46"/>
      <c r="J28" s="46"/>
      <c r="K28" s="46"/>
      <c r="L28" s="46"/>
      <c r="M28" s="46"/>
      <c r="N28" s="46"/>
      <c r="O28" s="46"/>
      <c r="P28" s="47"/>
      <c r="Q28" s="47"/>
      <c r="R28" s="48" t="s">
        <v>692</v>
      </c>
      <c r="S28" s="49" t="s">
        <v>691</v>
      </c>
      <c r="T28" s="50">
        <f>+IF(ISERR(S28/R28*100),"N/A",ROUND(S28/R28*100,2))</f>
        <v>3.4</v>
      </c>
      <c r="U28" s="49" t="s">
        <v>691</v>
      </c>
      <c r="V28" s="50">
        <f>+IF(ISERR(U28/S28*100),"N/A",ROUND(U28/S28*100,2))</f>
        <v>100</v>
      </c>
      <c r="W28" s="51">
        <f t="shared" si="0"/>
        <v>3.4</v>
      </c>
    </row>
    <row r="29" spans="2:27" ht="23.25" customHeight="1" thickBot="1" x14ac:dyDescent="0.55000000000000004">
      <c r="B29" s="98" t="s">
        <v>67</v>
      </c>
      <c r="C29" s="99"/>
      <c r="D29" s="99"/>
      <c r="E29" s="53" t="s">
        <v>690</v>
      </c>
      <c r="F29" s="53"/>
      <c r="G29" s="53"/>
      <c r="H29" s="40"/>
      <c r="I29" s="40"/>
      <c r="J29" s="40"/>
      <c r="K29" s="40"/>
      <c r="L29" s="40"/>
      <c r="M29" s="40"/>
      <c r="N29" s="40"/>
      <c r="O29" s="40"/>
      <c r="P29" s="41"/>
      <c r="Q29" s="41"/>
      <c r="R29" s="42" t="s">
        <v>689</v>
      </c>
      <c r="S29" s="43" t="s">
        <v>11</v>
      </c>
      <c r="T29" s="41"/>
      <c r="U29" s="43" t="s">
        <v>687</v>
      </c>
      <c r="V29" s="41"/>
      <c r="W29" s="44">
        <f t="shared" si="0"/>
        <v>7.9</v>
      </c>
    </row>
    <row r="30" spans="2:27" ht="26.25" customHeight="1" x14ac:dyDescent="0.5">
      <c r="B30" s="100" t="s">
        <v>71</v>
      </c>
      <c r="C30" s="101"/>
      <c r="D30" s="101"/>
      <c r="E30" s="54" t="s">
        <v>690</v>
      </c>
      <c r="F30" s="54"/>
      <c r="G30" s="54"/>
      <c r="H30" s="46"/>
      <c r="I30" s="46"/>
      <c r="J30" s="46"/>
      <c r="K30" s="46"/>
      <c r="L30" s="46"/>
      <c r="M30" s="46"/>
      <c r="N30" s="46"/>
      <c r="O30" s="46"/>
      <c r="P30" s="47"/>
      <c r="Q30" s="47"/>
      <c r="R30" s="48" t="s">
        <v>689</v>
      </c>
      <c r="S30" s="49" t="s">
        <v>688</v>
      </c>
      <c r="T30" s="50">
        <f>+IF(ISERR(S30/R30*100),"N/A",ROUND(S30/R30*100,2))</f>
        <v>10</v>
      </c>
      <c r="U30" s="49" t="s">
        <v>687</v>
      </c>
      <c r="V30" s="50">
        <f>+IF(ISERR(U30/S30*100),"N/A",ROUND(U30/S30*100,2))</f>
        <v>79.02</v>
      </c>
      <c r="W30" s="51">
        <f t="shared" si="0"/>
        <v>7.9</v>
      </c>
    </row>
    <row r="31" spans="2:27" ht="23.25" customHeight="1" thickBot="1" x14ac:dyDescent="0.55000000000000004">
      <c r="B31" s="98" t="s">
        <v>67</v>
      </c>
      <c r="C31" s="99"/>
      <c r="D31" s="99"/>
      <c r="E31" s="53" t="s">
        <v>686</v>
      </c>
      <c r="F31" s="53"/>
      <c r="G31" s="53"/>
      <c r="H31" s="40"/>
      <c r="I31" s="40"/>
      <c r="J31" s="40"/>
      <c r="K31" s="40"/>
      <c r="L31" s="40"/>
      <c r="M31" s="40"/>
      <c r="N31" s="40"/>
      <c r="O31" s="40"/>
      <c r="P31" s="41"/>
      <c r="Q31" s="41"/>
      <c r="R31" s="42" t="s">
        <v>685</v>
      </c>
      <c r="S31" s="43" t="s">
        <v>11</v>
      </c>
      <c r="T31" s="41"/>
      <c r="U31" s="43" t="s">
        <v>79</v>
      </c>
      <c r="V31" s="41"/>
      <c r="W31" s="44">
        <f t="shared" si="0"/>
        <v>0</v>
      </c>
    </row>
    <row r="32" spans="2:27" ht="26.25" customHeight="1" thickBot="1" x14ac:dyDescent="0.55000000000000004">
      <c r="B32" s="100" t="s">
        <v>71</v>
      </c>
      <c r="C32" s="101"/>
      <c r="D32" s="101"/>
      <c r="E32" s="54" t="s">
        <v>686</v>
      </c>
      <c r="F32" s="54"/>
      <c r="G32" s="54"/>
      <c r="H32" s="46"/>
      <c r="I32" s="46"/>
      <c r="J32" s="46"/>
      <c r="K32" s="46"/>
      <c r="L32" s="46"/>
      <c r="M32" s="46"/>
      <c r="N32" s="46"/>
      <c r="O32" s="46"/>
      <c r="P32" s="47"/>
      <c r="Q32" s="47"/>
      <c r="R32" s="48" t="s">
        <v>685</v>
      </c>
      <c r="S32" s="49" t="s">
        <v>79</v>
      </c>
      <c r="T32" s="50">
        <f>+IF(ISERR(S32/R32*100),"N/A",ROUND(S32/R32*100,2))</f>
        <v>0</v>
      </c>
      <c r="U32" s="49" t="s">
        <v>79</v>
      </c>
      <c r="V32" s="50" t="str">
        <f>+IF(ISERR(U32/S32*100),"N/A",ROUND(U32/S32*100,2))</f>
        <v>N/A</v>
      </c>
      <c r="W32" s="51">
        <f t="shared" si="0"/>
        <v>0</v>
      </c>
    </row>
    <row r="33" spans="2:23" ht="22.5" customHeight="1" thickTop="1" thickBot="1" x14ac:dyDescent="0.55000000000000004">
      <c r="B33" s="10" t="s">
        <v>73</v>
      </c>
      <c r="C33" s="11"/>
      <c r="D33" s="11"/>
      <c r="E33" s="11"/>
      <c r="F33" s="11"/>
      <c r="G33" s="11"/>
      <c r="H33" s="12"/>
      <c r="I33" s="12"/>
      <c r="J33" s="12"/>
      <c r="K33" s="12"/>
      <c r="L33" s="12"/>
      <c r="M33" s="12"/>
      <c r="N33" s="12"/>
      <c r="O33" s="12"/>
      <c r="P33" s="12"/>
      <c r="Q33" s="12"/>
      <c r="R33" s="12"/>
      <c r="S33" s="12"/>
      <c r="T33" s="12"/>
      <c r="U33" s="12"/>
      <c r="V33" s="12"/>
      <c r="W33" s="13"/>
    </row>
    <row r="34" spans="2:23" ht="89.45" customHeight="1" thickTop="1" x14ac:dyDescent="0.5">
      <c r="B34" s="83" t="s">
        <v>684</v>
      </c>
      <c r="C34" s="84"/>
      <c r="D34" s="84"/>
      <c r="E34" s="84"/>
      <c r="F34" s="84"/>
      <c r="G34" s="84"/>
      <c r="H34" s="84"/>
      <c r="I34" s="84"/>
      <c r="J34" s="84"/>
      <c r="K34" s="84"/>
      <c r="L34" s="84"/>
      <c r="M34" s="84"/>
      <c r="N34" s="84"/>
      <c r="O34" s="84"/>
      <c r="P34" s="84"/>
      <c r="Q34" s="84"/>
      <c r="R34" s="84"/>
      <c r="S34" s="84"/>
      <c r="T34" s="84"/>
      <c r="U34" s="84"/>
      <c r="V34" s="84"/>
      <c r="W34" s="85"/>
    </row>
    <row r="35" spans="2:23" ht="67.5" customHeight="1" thickBot="1" x14ac:dyDescent="0.55000000000000004">
      <c r="B35" s="102"/>
      <c r="C35" s="103"/>
      <c r="D35" s="103"/>
      <c r="E35" s="103"/>
      <c r="F35" s="103"/>
      <c r="G35" s="103"/>
      <c r="H35" s="103"/>
      <c r="I35" s="103"/>
      <c r="J35" s="103"/>
      <c r="K35" s="103"/>
      <c r="L35" s="103"/>
      <c r="M35" s="103"/>
      <c r="N35" s="103"/>
      <c r="O35" s="103"/>
      <c r="P35" s="103"/>
      <c r="Q35" s="103"/>
      <c r="R35" s="103"/>
      <c r="S35" s="103"/>
      <c r="T35" s="103"/>
      <c r="U35" s="103"/>
      <c r="V35" s="103"/>
      <c r="W35" s="104"/>
    </row>
    <row r="36" spans="2:23" ht="83.45" customHeight="1" thickTop="1" x14ac:dyDescent="0.5">
      <c r="B36" s="83" t="s">
        <v>683</v>
      </c>
      <c r="C36" s="84"/>
      <c r="D36" s="84"/>
      <c r="E36" s="84"/>
      <c r="F36" s="84"/>
      <c r="G36" s="84"/>
      <c r="H36" s="84"/>
      <c r="I36" s="84"/>
      <c r="J36" s="84"/>
      <c r="K36" s="84"/>
      <c r="L36" s="84"/>
      <c r="M36" s="84"/>
      <c r="N36" s="84"/>
      <c r="O36" s="84"/>
      <c r="P36" s="84"/>
      <c r="Q36" s="84"/>
      <c r="R36" s="84"/>
      <c r="S36" s="84"/>
      <c r="T36" s="84"/>
      <c r="U36" s="84"/>
      <c r="V36" s="84"/>
      <c r="W36" s="85"/>
    </row>
    <row r="37" spans="2:23" ht="58.5" customHeight="1" thickBot="1" x14ac:dyDescent="0.55000000000000004">
      <c r="B37" s="102"/>
      <c r="C37" s="103"/>
      <c r="D37" s="103"/>
      <c r="E37" s="103"/>
      <c r="F37" s="103"/>
      <c r="G37" s="103"/>
      <c r="H37" s="103"/>
      <c r="I37" s="103"/>
      <c r="J37" s="103"/>
      <c r="K37" s="103"/>
      <c r="L37" s="103"/>
      <c r="M37" s="103"/>
      <c r="N37" s="103"/>
      <c r="O37" s="103"/>
      <c r="P37" s="103"/>
      <c r="Q37" s="103"/>
      <c r="R37" s="103"/>
      <c r="S37" s="103"/>
      <c r="T37" s="103"/>
      <c r="U37" s="103"/>
      <c r="V37" s="103"/>
      <c r="W37" s="104"/>
    </row>
    <row r="38" spans="2:23" ht="70.900000000000006" customHeight="1" thickTop="1" x14ac:dyDescent="0.5">
      <c r="B38" s="83" t="s">
        <v>682</v>
      </c>
      <c r="C38" s="84"/>
      <c r="D38" s="84"/>
      <c r="E38" s="84"/>
      <c r="F38" s="84"/>
      <c r="G38" s="84"/>
      <c r="H38" s="84"/>
      <c r="I38" s="84"/>
      <c r="J38" s="84"/>
      <c r="K38" s="84"/>
      <c r="L38" s="84"/>
      <c r="M38" s="84"/>
      <c r="N38" s="84"/>
      <c r="O38" s="84"/>
      <c r="P38" s="84"/>
      <c r="Q38" s="84"/>
      <c r="R38" s="84"/>
      <c r="S38" s="84"/>
      <c r="T38" s="84"/>
      <c r="U38" s="84"/>
      <c r="V38" s="84"/>
      <c r="W38" s="85"/>
    </row>
    <row r="39" spans="2:23" ht="50.25" customHeight="1" thickBot="1" x14ac:dyDescent="0.55000000000000004">
      <c r="B39" s="86"/>
      <c r="C39" s="87"/>
      <c r="D39" s="87"/>
      <c r="E39" s="87"/>
      <c r="F39" s="87"/>
      <c r="G39" s="87"/>
      <c r="H39" s="87"/>
      <c r="I39" s="87"/>
      <c r="J39" s="87"/>
      <c r="K39" s="87"/>
      <c r="L39" s="87"/>
      <c r="M39" s="87"/>
      <c r="N39" s="87"/>
      <c r="O39" s="87"/>
      <c r="P39" s="87"/>
      <c r="Q39" s="87"/>
      <c r="R39" s="87"/>
      <c r="S39" s="87"/>
      <c r="T39" s="87"/>
      <c r="U39" s="87"/>
      <c r="V39" s="87"/>
      <c r="W39" s="88"/>
    </row>
  </sheetData>
  <mergeCells count="63">
    <mergeCell ref="B32:D32"/>
    <mergeCell ref="B34:W35"/>
    <mergeCell ref="B29:D29"/>
    <mergeCell ref="B38:W39"/>
    <mergeCell ref="B25:Q26"/>
    <mergeCell ref="S25:T25"/>
    <mergeCell ref="V25:W25"/>
    <mergeCell ref="B27:D27"/>
    <mergeCell ref="B28:D28"/>
    <mergeCell ref="B36:W37"/>
    <mergeCell ref="B30:D30"/>
    <mergeCell ref="B31:D31"/>
    <mergeCell ref="B22:L22"/>
    <mergeCell ref="M22:N22"/>
    <mergeCell ref="O22:P22"/>
    <mergeCell ref="Q22:R22"/>
    <mergeCell ref="B23:L23"/>
    <mergeCell ref="M23:N23"/>
    <mergeCell ref="O23:P23"/>
    <mergeCell ref="Q23:R23"/>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22" zoomScale="75" zoomScaleNormal="75" zoomScaleSheetLayoutView="70" workbookViewId="0">
      <selection activeCell="Q42" sqref="Q42"/>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49"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714</v>
      </c>
      <c r="D4" s="137" t="s">
        <v>713</v>
      </c>
      <c r="E4" s="137"/>
      <c r="F4" s="137"/>
      <c r="G4" s="137"/>
      <c r="H4" s="138"/>
      <c r="I4" s="17"/>
      <c r="J4" s="139" t="s">
        <v>6</v>
      </c>
      <c r="K4" s="137"/>
      <c r="L4" s="16" t="s">
        <v>731</v>
      </c>
      <c r="M4" s="140" t="s">
        <v>730</v>
      </c>
      <c r="N4" s="140"/>
      <c r="O4" s="140"/>
      <c r="P4" s="140"/>
      <c r="Q4" s="141"/>
      <c r="R4" s="18"/>
      <c r="S4" s="142" t="s">
        <v>9</v>
      </c>
      <c r="T4" s="143"/>
      <c r="U4" s="143"/>
      <c r="V4" s="144" t="s">
        <v>722</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6.6" customHeight="1" thickBot="1" x14ac:dyDescent="0.55000000000000004">
      <c r="B6" s="19" t="s">
        <v>12</v>
      </c>
      <c r="C6" s="20" t="s">
        <v>697</v>
      </c>
      <c r="D6" s="126" t="s">
        <v>709</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2472</v>
      </c>
      <c r="K8" s="25" t="s">
        <v>729</v>
      </c>
      <c r="L8" s="25" t="s">
        <v>728</v>
      </c>
      <c r="M8" s="25" t="s">
        <v>727</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5" customHeight="1" thickTop="1" thickBot="1" x14ac:dyDescent="0.55000000000000004">
      <c r="B10" s="26" t="s">
        <v>20</v>
      </c>
      <c r="C10" s="130" t="s">
        <v>726</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725</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724</v>
      </c>
      <c r="C21" s="106"/>
      <c r="D21" s="106"/>
      <c r="E21" s="106"/>
      <c r="F21" s="106"/>
      <c r="G21" s="106"/>
      <c r="H21" s="106"/>
      <c r="I21" s="106"/>
      <c r="J21" s="106"/>
      <c r="K21" s="106"/>
      <c r="L21" s="106"/>
      <c r="M21" s="107" t="s">
        <v>697</v>
      </c>
      <c r="N21" s="107"/>
      <c r="O21" s="107" t="s">
        <v>185</v>
      </c>
      <c r="P21" s="107"/>
      <c r="Q21" s="109" t="s">
        <v>49</v>
      </c>
      <c r="R21" s="109"/>
      <c r="S21" s="33" t="s">
        <v>723</v>
      </c>
      <c r="T21" s="33" t="s">
        <v>46</v>
      </c>
      <c r="U21" s="33" t="s">
        <v>46</v>
      </c>
      <c r="V21" s="33" t="str">
        <f>+IF(ISERR(U21/T21*100),"N/A",ROUND(U21/T21*100,2))</f>
        <v>N/A</v>
      </c>
      <c r="W21" s="34" t="str">
        <f>+IF(ISERR(U21/S21*100),"N/A",ROUND(U21/S21*100,2))</f>
        <v>N/A</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9"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9"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690</v>
      </c>
      <c r="F25" s="53"/>
      <c r="G25" s="53"/>
      <c r="H25" s="40"/>
      <c r="I25" s="40"/>
      <c r="J25" s="40"/>
      <c r="K25" s="40"/>
      <c r="L25" s="40"/>
      <c r="M25" s="40"/>
      <c r="N25" s="40"/>
      <c r="O25" s="40"/>
      <c r="P25" s="41"/>
      <c r="Q25" s="41"/>
      <c r="R25" s="42" t="s">
        <v>722</v>
      </c>
      <c r="S25" s="43" t="s">
        <v>11</v>
      </c>
      <c r="T25" s="41"/>
      <c r="U25" s="43" t="s">
        <v>720</v>
      </c>
      <c r="V25" s="41"/>
      <c r="W25" s="44">
        <f>+IF(ISERR(U25/R25*100),"N/A",ROUND(U25/R25*100,2))</f>
        <v>5</v>
      </c>
    </row>
    <row r="26" spans="2:27" ht="26.25" customHeight="1" thickBot="1" x14ac:dyDescent="0.55000000000000004">
      <c r="B26" s="100" t="s">
        <v>71</v>
      </c>
      <c r="C26" s="101"/>
      <c r="D26" s="101"/>
      <c r="E26" s="54" t="s">
        <v>690</v>
      </c>
      <c r="F26" s="54"/>
      <c r="G26" s="54"/>
      <c r="H26" s="46"/>
      <c r="I26" s="46"/>
      <c r="J26" s="46"/>
      <c r="K26" s="46"/>
      <c r="L26" s="46"/>
      <c r="M26" s="46"/>
      <c r="N26" s="46"/>
      <c r="O26" s="46"/>
      <c r="P26" s="47"/>
      <c r="Q26" s="47"/>
      <c r="R26" s="48" t="s">
        <v>722</v>
      </c>
      <c r="S26" s="49" t="s">
        <v>721</v>
      </c>
      <c r="T26" s="50">
        <f>+IF(ISERR(S26/R26*100),"N/A",ROUND(S26/R26*100,2))</f>
        <v>12</v>
      </c>
      <c r="U26" s="49" t="s">
        <v>720</v>
      </c>
      <c r="V26" s="50">
        <f>+IF(ISERR(U26/S26*100),"N/A",ROUND(U26/S26*100,2))</f>
        <v>41.67</v>
      </c>
      <c r="W26" s="51">
        <f>+IF(ISERR(U26/R26*100),"N/A",ROUND(U26/R26*100,2))</f>
        <v>5</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37.5" customHeight="1" thickTop="1" x14ac:dyDescent="0.5">
      <c r="B28" s="83" t="s">
        <v>719</v>
      </c>
      <c r="C28" s="84"/>
      <c r="D28" s="84"/>
      <c r="E28" s="84"/>
      <c r="F28" s="84"/>
      <c r="G28" s="84"/>
      <c r="H28" s="84"/>
      <c r="I28" s="84"/>
      <c r="J28" s="84"/>
      <c r="K28" s="84"/>
      <c r="L28" s="84"/>
      <c r="M28" s="84"/>
      <c r="N28" s="84"/>
      <c r="O28" s="84"/>
      <c r="P28" s="84"/>
      <c r="Q28" s="84"/>
      <c r="R28" s="84"/>
      <c r="S28" s="84"/>
      <c r="T28" s="84"/>
      <c r="U28" s="84"/>
      <c r="V28" s="84"/>
      <c r="W28" s="85"/>
    </row>
    <row r="29" spans="2:27" ht="26.45"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7.5" customHeight="1" thickTop="1" x14ac:dyDescent="0.5">
      <c r="B30" s="83" t="s">
        <v>718</v>
      </c>
      <c r="C30" s="84"/>
      <c r="D30" s="84"/>
      <c r="E30" s="84"/>
      <c r="F30" s="84"/>
      <c r="G30" s="84"/>
      <c r="H30" s="84"/>
      <c r="I30" s="84"/>
      <c r="J30" s="84"/>
      <c r="K30" s="84"/>
      <c r="L30" s="84"/>
      <c r="M30" s="84"/>
      <c r="N30" s="84"/>
      <c r="O30" s="84"/>
      <c r="P30" s="84"/>
      <c r="Q30" s="84"/>
      <c r="R30" s="84"/>
      <c r="S30" s="84"/>
      <c r="T30" s="84"/>
      <c r="U30" s="84"/>
      <c r="V30" s="84"/>
      <c r="W30" s="85"/>
    </row>
    <row r="31" spans="2:27" ht="22.9"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717</v>
      </c>
      <c r="C32" s="84"/>
      <c r="D32" s="84"/>
      <c r="E32" s="84"/>
      <c r="F32" s="84"/>
      <c r="G32" s="84"/>
      <c r="H32" s="84"/>
      <c r="I32" s="84"/>
      <c r="J32" s="84"/>
      <c r="K32" s="84"/>
      <c r="L32" s="84"/>
      <c r="M32" s="84"/>
      <c r="N32" s="84"/>
      <c r="O32" s="84"/>
      <c r="P32" s="84"/>
      <c r="Q32" s="84"/>
      <c r="R32" s="84"/>
      <c r="S32" s="84"/>
      <c r="T32" s="84"/>
      <c r="U32" s="84"/>
      <c r="V32" s="84"/>
      <c r="W32" s="85"/>
    </row>
    <row r="33" spans="2:23" ht="29.45" customHeight="1"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topLeftCell="A28" zoomScale="75" zoomScaleNormal="75" zoomScaleSheetLayoutView="70" workbookViewId="0">
      <selection activeCell="B27" sqref="B27:R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95.45" customHeight="1" thickTop="1" thickBot="1" x14ac:dyDescent="0.55000000000000004">
      <c r="A4" s="14"/>
      <c r="B4" s="15" t="s">
        <v>3</v>
      </c>
      <c r="C4" s="16" t="s">
        <v>4</v>
      </c>
      <c r="D4" s="137" t="s">
        <v>5</v>
      </c>
      <c r="E4" s="137"/>
      <c r="F4" s="137"/>
      <c r="G4" s="137"/>
      <c r="H4" s="138"/>
      <c r="I4" s="17"/>
      <c r="J4" s="139" t="s">
        <v>6</v>
      </c>
      <c r="K4" s="137"/>
      <c r="L4" s="16" t="s">
        <v>110</v>
      </c>
      <c r="M4" s="140" t="s">
        <v>111</v>
      </c>
      <c r="N4" s="140"/>
      <c r="O4" s="140"/>
      <c r="P4" s="140"/>
      <c r="Q4" s="141"/>
      <c r="R4" s="18"/>
      <c r="S4" s="142" t="s">
        <v>9</v>
      </c>
      <c r="T4" s="143"/>
      <c r="U4" s="143"/>
      <c r="V4" s="144" t="s">
        <v>112</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8.450000000000003" customHeight="1" thickBot="1" x14ac:dyDescent="0.55000000000000004">
      <c r="B6" s="19" t="s">
        <v>12</v>
      </c>
      <c r="C6" s="20" t="s">
        <v>113</v>
      </c>
      <c r="D6" s="126" t="s">
        <v>114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9.900000000000006" customHeight="1" thickTop="1" thickBot="1" x14ac:dyDescent="0.55000000000000004">
      <c r="B10" s="26" t="s">
        <v>20</v>
      </c>
      <c r="C10" s="130" t="s">
        <v>175</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163</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85.15" customHeight="1" x14ac:dyDescent="0.5">
      <c r="B21" s="105" t="s">
        <v>172</v>
      </c>
      <c r="C21" s="106"/>
      <c r="D21" s="106"/>
      <c r="E21" s="106"/>
      <c r="F21" s="106"/>
      <c r="G21" s="106"/>
      <c r="H21" s="106"/>
      <c r="I21" s="106"/>
      <c r="J21" s="106"/>
      <c r="K21" s="106"/>
      <c r="L21" s="106"/>
      <c r="M21" s="107" t="s">
        <v>113</v>
      </c>
      <c r="N21" s="107"/>
      <c r="O21" s="107" t="s">
        <v>115</v>
      </c>
      <c r="P21" s="107"/>
      <c r="Q21" s="109" t="s">
        <v>44</v>
      </c>
      <c r="R21" s="109"/>
      <c r="S21" s="33" t="s">
        <v>59</v>
      </c>
      <c r="T21" s="33" t="s">
        <v>46</v>
      </c>
      <c r="U21" s="33" t="s">
        <v>46</v>
      </c>
      <c r="V21" s="33" t="str">
        <f t="shared" ref="V21:V26" si="0">+IF(ISERR(U21/T21*100),"N/A",ROUND(U21/T21*100,2))</f>
        <v>N/A</v>
      </c>
      <c r="W21" s="34" t="str">
        <f t="shared" ref="W21:W26" si="1">+IF(ISERR(U21/S21*100),"N/A",ROUND(U21/S21*100,2))</f>
        <v>N/A</v>
      </c>
    </row>
    <row r="22" spans="2:27" ht="78" customHeight="1" x14ac:dyDescent="0.5">
      <c r="B22" s="105" t="s">
        <v>116</v>
      </c>
      <c r="C22" s="106"/>
      <c r="D22" s="106"/>
      <c r="E22" s="106"/>
      <c r="F22" s="106"/>
      <c r="G22" s="106"/>
      <c r="H22" s="106"/>
      <c r="I22" s="106"/>
      <c r="J22" s="106"/>
      <c r="K22" s="106"/>
      <c r="L22" s="106"/>
      <c r="M22" s="107" t="s">
        <v>113</v>
      </c>
      <c r="N22" s="107"/>
      <c r="O22" s="107" t="s">
        <v>117</v>
      </c>
      <c r="P22" s="107"/>
      <c r="Q22" s="109" t="s">
        <v>44</v>
      </c>
      <c r="R22" s="109"/>
      <c r="S22" s="33" t="s">
        <v>118</v>
      </c>
      <c r="T22" s="33" t="s">
        <v>46</v>
      </c>
      <c r="U22" s="33" t="s">
        <v>46</v>
      </c>
      <c r="V22" s="33" t="str">
        <f t="shared" si="0"/>
        <v>N/A</v>
      </c>
      <c r="W22" s="34" t="str">
        <f t="shared" si="1"/>
        <v>N/A</v>
      </c>
    </row>
    <row r="23" spans="2:27" ht="63" customHeight="1" x14ac:dyDescent="0.5">
      <c r="B23" s="105" t="s">
        <v>119</v>
      </c>
      <c r="C23" s="106"/>
      <c r="D23" s="106"/>
      <c r="E23" s="106"/>
      <c r="F23" s="106"/>
      <c r="G23" s="106"/>
      <c r="H23" s="106"/>
      <c r="I23" s="106"/>
      <c r="J23" s="106"/>
      <c r="K23" s="106"/>
      <c r="L23" s="106"/>
      <c r="M23" s="107" t="s">
        <v>113</v>
      </c>
      <c r="N23" s="107"/>
      <c r="O23" s="107" t="s">
        <v>120</v>
      </c>
      <c r="P23" s="107"/>
      <c r="Q23" s="109" t="s">
        <v>44</v>
      </c>
      <c r="R23" s="109"/>
      <c r="S23" s="33" t="s">
        <v>59</v>
      </c>
      <c r="T23" s="33" t="s">
        <v>46</v>
      </c>
      <c r="U23" s="33" t="s">
        <v>46</v>
      </c>
      <c r="V23" s="33" t="str">
        <f t="shared" si="0"/>
        <v>N/A</v>
      </c>
      <c r="W23" s="34" t="str">
        <f t="shared" si="1"/>
        <v>N/A</v>
      </c>
    </row>
    <row r="24" spans="2:27" ht="84" customHeight="1" x14ac:dyDescent="0.5">
      <c r="B24" s="105" t="s">
        <v>121</v>
      </c>
      <c r="C24" s="106"/>
      <c r="D24" s="106"/>
      <c r="E24" s="106"/>
      <c r="F24" s="106"/>
      <c r="G24" s="106"/>
      <c r="H24" s="106"/>
      <c r="I24" s="106"/>
      <c r="J24" s="106"/>
      <c r="K24" s="106"/>
      <c r="L24" s="106"/>
      <c r="M24" s="107" t="s">
        <v>113</v>
      </c>
      <c r="N24" s="107"/>
      <c r="O24" s="107" t="s">
        <v>117</v>
      </c>
      <c r="P24" s="107"/>
      <c r="Q24" s="109" t="s">
        <v>58</v>
      </c>
      <c r="R24" s="109"/>
      <c r="S24" s="33" t="s">
        <v>118</v>
      </c>
      <c r="T24" s="33" t="s">
        <v>46</v>
      </c>
      <c r="U24" s="33" t="s">
        <v>46</v>
      </c>
      <c r="V24" s="33" t="str">
        <f t="shared" si="0"/>
        <v>N/A</v>
      </c>
      <c r="W24" s="34" t="str">
        <f t="shared" si="1"/>
        <v>N/A</v>
      </c>
    </row>
    <row r="25" spans="2:27" ht="180" customHeight="1" x14ac:dyDescent="0.5">
      <c r="B25" s="105" t="s">
        <v>122</v>
      </c>
      <c r="C25" s="106"/>
      <c r="D25" s="106"/>
      <c r="E25" s="106"/>
      <c r="F25" s="106"/>
      <c r="G25" s="106"/>
      <c r="H25" s="106"/>
      <c r="I25" s="106"/>
      <c r="J25" s="106"/>
      <c r="K25" s="106"/>
      <c r="L25" s="106"/>
      <c r="M25" s="107" t="s">
        <v>113</v>
      </c>
      <c r="N25" s="107"/>
      <c r="O25" s="107" t="s">
        <v>123</v>
      </c>
      <c r="P25" s="107"/>
      <c r="Q25" s="109" t="s">
        <v>58</v>
      </c>
      <c r="R25" s="109"/>
      <c r="S25" s="33" t="s">
        <v>85</v>
      </c>
      <c r="T25" s="33" t="s">
        <v>46</v>
      </c>
      <c r="U25" s="33" t="s">
        <v>46</v>
      </c>
      <c r="V25" s="33" t="str">
        <f t="shared" si="0"/>
        <v>N/A</v>
      </c>
      <c r="W25" s="34" t="str">
        <f t="shared" si="1"/>
        <v>N/A</v>
      </c>
    </row>
    <row r="26" spans="2:27" ht="87.6" customHeight="1" thickBot="1" x14ac:dyDescent="0.55000000000000004">
      <c r="B26" s="105" t="s">
        <v>173</v>
      </c>
      <c r="C26" s="106"/>
      <c r="D26" s="106"/>
      <c r="E26" s="106"/>
      <c r="F26" s="106"/>
      <c r="G26" s="106"/>
      <c r="H26" s="106"/>
      <c r="I26" s="106"/>
      <c r="J26" s="106"/>
      <c r="K26" s="106"/>
      <c r="L26" s="106"/>
      <c r="M26" s="107" t="s">
        <v>113</v>
      </c>
      <c r="N26" s="107"/>
      <c r="O26" s="107" t="s">
        <v>117</v>
      </c>
      <c r="P26" s="107"/>
      <c r="Q26" s="109" t="s">
        <v>44</v>
      </c>
      <c r="R26" s="109"/>
      <c r="S26" s="33" t="s">
        <v>124</v>
      </c>
      <c r="T26" s="33" t="s">
        <v>46</v>
      </c>
      <c r="U26" s="33" t="s">
        <v>46</v>
      </c>
      <c r="V26" s="33" t="str">
        <f t="shared" si="0"/>
        <v>N/A</v>
      </c>
      <c r="W26" s="34" t="str">
        <f t="shared" si="1"/>
        <v>N/A</v>
      </c>
    </row>
    <row r="27" spans="2:27" ht="21.75" customHeight="1" thickTop="1" thickBot="1" x14ac:dyDescent="0.55000000000000004">
      <c r="B27" s="10" t="s">
        <v>61</v>
      </c>
      <c r="C27" s="11"/>
      <c r="D27" s="11"/>
      <c r="E27" s="11"/>
      <c r="F27" s="11"/>
      <c r="G27" s="11"/>
      <c r="H27" s="12"/>
      <c r="I27" s="12"/>
      <c r="J27" s="12"/>
      <c r="K27" s="12"/>
      <c r="L27" s="12"/>
      <c r="M27" s="12"/>
      <c r="N27" s="12"/>
      <c r="O27" s="12"/>
      <c r="P27" s="12"/>
      <c r="Q27" s="12"/>
      <c r="R27" s="12"/>
      <c r="S27" s="12"/>
      <c r="T27" s="12"/>
      <c r="U27" s="12"/>
      <c r="V27" s="12"/>
      <c r="W27" s="13"/>
      <c r="X27" s="35"/>
    </row>
    <row r="28" spans="2:27" ht="42.6" customHeight="1" thickTop="1" thickBot="1" x14ac:dyDescent="0.55000000000000004">
      <c r="B28" s="89" t="s">
        <v>178</v>
      </c>
      <c r="C28" s="90"/>
      <c r="D28" s="90"/>
      <c r="E28" s="90"/>
      <c r="F28" s="90"/>
      <c r="G28" s="90"/>
      <c r="H28" s="90"/>
      <c r="I28" s="90"/>
      <c r="J28" s="90"/>
      <c r="K28" s="90"/>
      <c r="L28" s="90"/>
      <c r="M28" s="90"/>
      <c r="N28" s="90"/>
      <c r="O28" s="90"/>
      <c r="P28" s="90"/>
      <c r="Q28" s="91"/>
      <c r="R28" s="36" t="s">
        <v>36</v>
      </c>
      <c r="S28" s="95" t="s">
        <v>37</v>
      </c>
      <c r="T28" s="95"/>
      <c r="U28" s="37" t="s">
        <v>62</v>
      </c>
      <c r="V28" s="96" t="s">
        <v>63</v>
      </c>
      <c r="W28" s="97"/>
    </row>
    <row r="29" spans="2:27" ht="42.6" customHeight="1" thickBot="1" x14ac:dyDescent="0.55000000000000004">
      <c r="B29" s="92"/>
      <c r="C29" s="93"/>
      <c r="D29" s="93"/>
      <c r="E29" s="93"/>
      <c r="F29" s="93"/>
      <c r="G29" s="93"/>
      <c r="H29" s="93"/>
      <c r="I29" s="93"/>
      <c r="J29" s="93"/>
      <c r="K29" s="93"/>
      <c r="L29" s="93"/>
      <c r="M29" s="93"/>
      <c r="N29" s="93"/>
      <c r="O29" s="93"/>
      <c r="P29" s="93"/>
      <c r="Q29" s="94"/>
      <c r="R29" s="38" t="s">
        <v>64</v>
      </c>
      <c r="S29" s="38" t="s">
        <v>64</v>
      </c>
      <c r="T29" s="38" t="s">
        <v>65</v>
      </c>
      <c r="U29" s="38" t="s">
        <v>64</v>
      </c>
      <c r="V29" s="38" t="s">
        <v>66</v>
      </c>
      <c r="W29" s="31" t="s">
        <v>58</v>
      </c>
      <c r="Y29" s="35"/>
    </row>
    <row r="30" spans="2:27" ht="23.25" customHeight="1" thickBot="1" x14ac:dyDescent="0.55000000000000004">
      <c r="B30" s="98" t="s">
        <v>67</v>
      </c>
      <c r="C30" s="99"/>
      <c r="D30" s="99"/>
      <c r="E30" s="39" t="s">
        <v>125</v>
      </c>
      <c r="F30" s="39"/>
      <c r="G30" s="39"/>
      <c r="H30" s="40"/>
      <c r="I30" s="40"/>
      <c r="J30" s="40"/>
      <c r="K30" s="40"/>
      <c r="L30" s="40"/>
      <c r="M30" s="40"/>
      <c r="N30" s="40"/>
      <c r="O30" s="40"/>
      <c r="P30" s="41"/>
      <c r="Q30" s="41"/>
      <c r="R30" s="42" t="s">
        <v>112</v>
      </c>
      <c r="S30" s="43" t="s">
        <v>11</v>
      </c>
      <c r="T30" s="41"/>
      <c r="U30" s="43" t="s">
        <v>79</v>
      </c>
      <c r="V30" s="41"/>
      <c r="W30" s="44">
        <f>+IF(ISERR(U30/R30*100),"N/A",ROUND(U30/R30*100,2))</f>
        <v>0</v>
      </c>
    </row>
    <row r="31" spans="2:27" ht="26.25" customHeight="1" thickBot="1" x14ac:dyDescent="0.55000000000000004">
      <c r="B31" s="100" t="s">
        <v>71</v>
      </c>
      <c r="C31" s="101"/>
      <c r="D31" s="101"/>
      <c r="E31" s="45" t="s">
        <v>125</v>
      </c>
      <c r="F31" s="45"/>
      <c r="G31" s="45"/>
      <c r="H31" s="46"/>
      <c r="I31" s="46"/>
      <c r="J31" s="46"/>
      <c r="K31" s="46"/>
      <c r="L31" s="46"/>
      <c r="M31" s="46"/>
      <c r="N31" s="46"/>
      <c r="O31" s="46"/>
      <c r="P31" s="47"/>
      <c r="Q31" s="47"/>
      <c r="R31" s="48" t="s">
        <v>112</v>
      </c>
      <c r="S31" s="49" t="s">
        <v>79</v>
      </c>
      <c r="T31" s="50">
        <f>+IF(ISERR(S31/R31*100),"N/A",ROUND(S31/R31*100,2))</f>
        <v>0</v>
      </c>
      <c r="U31" s="49" t="s">
        <v>79</v>
      </c>
      <c r="V31" s="50" t="str">
        <f>+IF(ISERR(U31/S31*100),"N/A",ROUND(U31/S31*100,2))</f>
        <v>N/A</v>
      </c>
      <c r="W31" s="51">
        <f>+IF(ISERR(U31/R31*100),"N/A",ROUND(U31/R31*100,2))</f>
        <v>0</v>
      </c>
    </row>
    <row r="32" spans="2:27" ht="22.5" customHeight="1" thickTop="1" thickBot="1" x14ac:dyDescent="0.55000000000000004">
      <c r="B32" s="10" t="s">
        <v>73</v>
      </c>
      <c r="C32" s="11"/>
      <c r="D32" s="11"/>
      <c r="E32" s="11"/>
      <c r="F32" s="11"/>
      <c r="G32" s="11"/>
      <c r="H32" s="12"/>
      <c r="I32" s="12"/>
      <c r="J32" s="12"/>
      <c r="K32" s="12"/>
      <c r="L32" s="12"/>
      <c r="M32" s="12"/>
      <c r="N32" s="12"/>
      <c r="O32" s="12"/>
      <c r="P32" s="12"/>
      <c r="Q32" s="12"/>
      <c r="R32" s="12"/>
      <c r="S32" s="12"/>
      <c r="T32" s="12"/>
      <c r="U32" s="12"/>
      <c r="V32" s="12"/>
      <c r="W32" s="13"/>
    </row>
    <row r="33" spans="2:23" ht="33.6" customHeight="1" thickTop="1" x14ac:dyDescent="0.5">
      <c r="B33" s="83" t="s">
        <v>164</v>
      </c>
      <c r="C33" s="84"/>
      <c r="D33" s="84"/>
      <c r="E33" s="84"/>
      <c r="F33" s="84"/>
      <c r="G33" s="84"/>
      <c r="H33" s="84"/>
      <c r="I33" s="84"/>
      <c r="J33" s="84"/>
      <c r="K33" s="84"/>
      <c r="L33" s="84"/>
      <c r="M33" s="84"/>
      <c r="N33" s="84"/>
      <c r="O33" s="84"/>
      <c r="P33" s="84"/>
      <c r="Q33" s="84"/>
      <c r="R33" s="84"/>
      <c r="S33" s="84"/>
      <c r="T33" s="84"/>
      <c r="U33" s="84"/>
      <c r="V33" s="84"/>
      <c r="W33" s="85"/>
    </row>
    <row r="34" spans="2:23" ht="33.6"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37.5" customHeight="1" thickTop="1" x14ac:dyDescent="0.5">
      <c r="B35" s="83" t="s">
        <v>174</v>
      </c>
      <c r="C35" s="84"/>
      <c r="D35" s="84"/>
      <c r="E35" s="84"/>
      <c r="F35" s="84"/>
      <c r="G35" s="84"/>
      <c r="H35" s="84"/>
      <c r="I35" s="84"/>
      <c r="J35" s="84"/>
      <c r="K35" s="84"/>
      <c r="L35" s="84"/>
      <c r="M35" s="84"/>
      <c r="N35" s="84"/>
      <c r="O35" s="84"/>
      <c r="P35" s="84"/>
      <c r="Q35" s="84"/>
      <c r="R35" s="84"/>
      <c r="S35" s="84"/>
      <c r="T35" s="84"/>
      <c r="U35" s="84"/>
      <c r="V35" s="84"/>
      <c r="W35" s="85"/>
    </row>
    <row r="36" spans="2:23" ht="40.9" customHeight="1" thickBot="1" x14ac:dyDescent="0.55000000000000004">
      <c r="B36" s="102"/>
      <c r="C36" s="103"/>
      <c r="D36" s="103"/>
      <c r="E36" s="103"/>
      <c r="F36" s="103"/>
      <c r="G36" s="103"/>
      <c r="H36" s="103"/>
      <c r="I36" s="103"/>
      <c r="J36" s="103"/>
      <c r="K36" s="103"/>
      <c r="L36" s="103"/>
      <c r="M36" s="103"/>
      <c r="N36" s="103"/>
      <c r="O36" s="103"/>
      <c r="P36" s="103"/>
      <c r="Q36" s="103"/>
      <c r="R36" s="103"/>
      <c r="S36" s="103"/>
      <c r="T36" s="103"/>
      <c r="U36" s="103"/>
      <c r="V36" s="103"/>
      <c r="W36" s="104"/>
    </row>
    <row r="37" spans="2:23" ht="37.5" customHeight="1" thickTop="1" x14ac:dyDescent="0.5">
      <c r="B37" s="83" t="s">
        <v>165</v>
      </c>
      <c r="C37" s="84"/>
      <c r="D37" s="84"/>
      <c r="E37" s="84"/>
      <c r="F37" s="84"/>
      <c r="G37" s="84"/>
      <c r="H37" s="84"/>
      <c r="I37" s="84"/>
      <c r="J37" s="84"/>
      <c r="K37" s="84"/>
      <c r="L37" s="84"/>
      <c r="M37" s="84"/>
      <c r="N37" s="84"/>
      <c r="O37" s="84"/>
      <c r="P37" s="84"/>
      <c r="Q37" s="84"/>
      <c r="R37" s="84"/>
      <c r="S37" s="84"/>
      <c r="T37" s="84"/>
      <c r="U37" s="84"/>
      <c r="V37" s="84"/>
      <c r="W37" s="85"/>
    </row>
    <row r="38" spans="2:23" ht="28.9" customHeight="1" thickBot="1" x14ac:dyDescent="0.55000000000000004">
      <c r="B38" s="86"/>
      <c r="C38" s="87"/>
      <c r="D38" s="87"/>
      <c r="E38" s="87"/>
      <c r="F38" s="87"/>
      <c r="G38" s="87"/>
      <c r="H38" s="87"/>
      <c r="I38" s="87"/>
      <c r="J38" s="87"/>
      <c r="K38" s="87"/>
      <c r="L38" s="87"/>
      <c r="M38" s="87"/>
      <c r="N38" s="87"/>
      <c r="O38" s="87"/>
      <c r="P38" s="87"/>
      <c r="Q38" s="87"/>
      <c r="R38" s="87"/>
      <c r="S38" s="87"/>
      <c r="T38" s="87"/>
      <c r="U38" s="87"/>
      <c r="V38" s="87"/>
      <c r="W38" s="88"/>
    </row>
  </sheetData>
  <mergeCells count="71">
    <mergeCell ref="D6:H6"/>
    <mergeCell ref="J6:K6"/>
    <mergeCell ref="L6:M6"/>
    <mergeCell ref="N6:W6"/>
    <mergeCell ref="D7:H7"/>
    <mergeCell ref="O7:W7"/>
    <mergeCell ref="A1:P1"/>
    <mergeCell ref="B2:W2"/>
    <mergeCell ref="D4:H4"/>
    <mergeCell ref="J4:K4"/>
    <mergeCell ref="M4:Q4"/>
    <mergeCell ref="S4:U4"/>
    <mergeCell ref="V4:W4"/>
    <mergeCell ref="C5:W5"/>
    <mergeCell ref="D8:H8"/>
    <mergeCell ref="P8:W8"/>
    <mergeCell ref="C9:W9"/>
    <mergeCell ref="C10:W1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S28:T28"/>
    <mergeCell ref="V28:W28"/>
    <mergeCell ref="B30:D30"/>
    <mergeCell ref="B31:D31"/>
    <mergeCell ref="B33:W34"/>
    <mergeCell ref="B35:W36"/>
    <mergeCell ref="B25:L25"/>
    <mergeCell ref="M25:N25"/>
    <mergeCell ref="O25:P25"/>
    <mergeCell ref="Q25:R25"/>
    <mergeCell ref="B37:W38"/>
    <mergeCell ref="B26:L26"/>
    <mergeCell ref="M26:N26"/>
    <mergeCell ref="O26:P26"/>
    <mergeCell ref="Q26:R26"/>
    <mergeCell ref="B28:Q29"/>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topLeftCell="A28" zoomScale="75" zoomScaleNormal="75" zoomScaleSheetLayoutView="70" workbookViewId="0">
      <selection activeCell="B26" sqref="B26: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49"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714</v>
      </c>
      <c r="D4" s="137" t="s">
        <v>713</v>
      </c>
      <c r="E4" s="137"/>
      <c r="F4" s="137"/>
      <c r="G4" s="137"/>
      <c r="H4" s="138"/>
      <c r="I4" s="17"/>
      <c r="J4" s="139" t="s">
        <v>6</v>
      </c>
      <c r="K4" s="137"/>
      <c r="L4" s="16" t="s">
        <v>756</v>
      </c>
      <c r="M4" s="140" t="s">
        <v>755</v>
      </c>
      <c r="N4" s="140"/>
      <c r="O4" s="140"/>
      <c r="P4" s="140"/>
      <c r="Q4" s="141"/>
      <c r="R4" s="18"/>
      <c r="S4" s="142" t="s">
        <v>9</v>
      </c>
      <c r="T4" s="143"/>
      <c r="U4" s="143"/>
      <c r="V4" s="144" t="s">
        <v>754</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6.6" customHeight="1" thickBot="1" x14ac:dyDescent="0.55000000000000004">
      <c r="B6" s="19" t="s">
        <v>12</v>
      </c>
      <c r="C6" s="20" t="s">
        <v>697</v>
      </c>
      <c r="D6" s="126" t="s">
        <v>709</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700</v>
      </c>
      <c r="D7" s="128" t="s">
        <v>707</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741</v>
      </c>
      <c r="D8" s="128" t="s">
        <v>753</v>
      </c>
      <c r="E8" s="128"/>
      <c r="F8" s="128"/>
      <c r="G8" s="128"/>
      <c r="H8" s="128"/>
      <c r="I8" s="21"/>
      <c r="J8" s="25">
        <v>126905</v>
      </c>
      <c r="K8" s="25" t="s">
        <v>752</v>
      </c>
      <c r="L8" s="25" t="s">
        <v>751</v>
      </c>
      <c r="M8" s="25" t="s">
        <v>750</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47.75" customHeight="1" thickTop="1" thickBot="1" x14ac:dyDescent="0.55000000000000004">
      <c r="B10" s="26" t="s">
        <v>20</v>
      </c>
      <c r="C10" s="130" t="s">
        <v>749</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81"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748</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747</v>
      </c>
      <c r="C21" s="106"/>
      <c r="D21" s="106"/>
      <c r="E21" s="106"/>
      <c r="F21" s="106"/>
      <c r="G21" s="106"/>
      <c r="H21" s="106"/>
      <c r="I21" s="106"/>
      <c r="J21" s="106"/>
      <c r="K21" s="106"/>
      <c r="L21" s="106"/>
      <c r="M21" s="107" t="s">
        <v>700</v>
      </c>
      <c r="N21" s="107"/>
      <c r="O21" s="107" t="s">
        <v>746</v>
      </c>
      <c r="P21" s="107"/>
      <c r="Q21" s="109" t="s">
        <v>44</v>
      </c>
      <c r="R21" s="109"/>
      <c r="S21" s="33" t="s">
        <v>745</v>
      </c>
      <c r="T21" s="33" t="s">
        <v>46</v>
      </c>
      <c r="U21" s="33" t="s">
        <v>46</v>
      </c>
      <c r="V21" s="33" t="str">
        <f>+IF(ISERR(U21/T21*100),"N/A",ROUND(U21/T21*100,2))</f>
        <v>N/A</v>
      </c>
      <c r="W21" s="34" t="str">
        <f>+IF(ISERR(U21/S21*100),"N/A",ROUND(U21/S21*100,2))</f>
        <v>N/A</v>
      </c>
    </row>
    <row r="22" spans="2:27" ht="56.25" customHeight="1" x14ac:dyDescent="0.5">
      <c r="B22" s="105" t="s">
        <v>744</v>
      </c>
      <c r="C22" s="106"/>
      <c r="D22" s="106"/>
      <c r="E22" s="106"/>
      <c r="F22" s="106"/>
      <c r="G22" s="106"/>
      <c r="H22" s="106"/>
      <c r="I22" s="106"/>
      <c r="J22" s="106"/>
      <c r="K22" s="106"/>
      <c r="L22" s="106"/>
      <c r="M22" s="107" t="s">
        <v>697</v>
      </c>
      <c r="N22" s="107"/>
      <c r="O22" s="107" t="s">
        <v>330</v>
      </c>
      <c r="P22" s="107"/>
      <c r="Q22" s="109" t="s">
        <v>44</v>
      </c>
      <c r="R22" s="109"/>
      <c r="S22" s="33" t="s">
        <v>550</v>
      </c>
      <c r="T22" s="33" t="s">
        <v>46</v>
      </c>
      <c r="U22" s="33" t="s">
        <v>46</v>
      </c>
      <c r="V22" s="33" t="str">
        <f>+IF(ISERR(U22/T22*100),"N/A",ROUND(U22/T22*100,2))</f>
        <v>N/A</v>
      </c>
      <c r="W22" s="34" t="str">
        <f>+IF(ISERR(U22/S22*100),"N/A",ROUND(U22/S22*100,2))</f>
        <v>N/A</v>
      </c>
    </row>
    <row r="23" spans="2:27" ht="56.25" customHeight="1" x14ac:dyDescent="0.5">
      <c r="B23" s="105" t="s">
        <v>743</v>
      </c>
      <c r="C23" s="106"/>
      <c r="D23" s="106"/>
      <c r="E23" s="106"/>
      <c r="F23" s="106"/>
      <c r="G23" s="106"/>
      <c r="H23" s="106"/>
      <c r="I23" s="106"/>
      <c r="J23" s="106"/>
      <c r="K23" s="106"/>
      <c r="L23" s="106"/>
      <c r="M23" s="107" t="s">
        <v>741</v>
      </c>
      <c r="N23" s="107"/>
      <c r="O23" s="107" t="s">
        <v>65</v>
      </c>
      <c r="P23" s="107"/>
      <c r="Q23" s="109" t="s">
        <v>49</v>
      </c>
      <c r="R23" s="109"/>
      <c r="S23" s="33" t="s">
        <v>118</v>
      </c>
      <c r="T23" s="33" t="s">
        <v>46</v>
      </c>
      <c r="U23" s="33" t="s">
        <v>46</v>
      </c>
      <c r="V23" s="33" t="str">
        <f>+IF(ISERR(U23/T23*100),"N/A",ROUND(U23/T23*100,2))</f>
        <v>N/A</v>
      </c>
      <c r="W23" s="34" t="str">
        <f>+IF(ISERR(U23/S23*100),"N/A",ROUND(U23/S23*100,2))</f>
        <v>N/A</v>
      </c>
    </row>
    <row r="24" spans="2:27" ht="56.25" customHeight="1" thickBot="1" x14ac:dyDescent="0.55000000000000004">
      <c r="B24" s="105" t="s">
        <v>742</v>
      </c>
      <c r="C24" s="106"/>
      <c r="D24" s="106"/>
      <c r="E24" s="106"/>
      <c r="F24" s="106"/>
      <c r="G24" s="106"/>
      <c r="H24" s="106"/>
      <c r="I24" s="106"/>
      <c r="J24" s="106"/>
      <c r="K24" s="106"/>
      <c r="L24" s="106"/>
      <c r="M24" s="107" t="s">
        <v>741</v>
      </c>
      <c r="N24" s="107"/>
      <c r="O24" s="107" t="s">
        <v>65</v>
      </c>
      <c r="P24" s="107"/>
      <c r="Q24" s="109" t="s">
        <v>49</v>
      </c>
      <c r="R24" s="109"/>
      <c r="S24" s="33" t="s">
        <v>118</v>
      </c>
      <c r="T24" s="33" t="s">
        <v>46</v>
      </c>
      <c r="U24" s="33" t="s">
        <v>46</v>
      </c>
      <c r="V24" s="33" t="str">
        <f>+IF(ISERR(U24/T24*100),"N/A",ROUND(U24/T24*100,2))</f>
        <v>N/A</v>
      </c>
      <c r="W24" s="34" t="str">
        <f>+IF(ISERR(U24/S24*100),"N/A",ROUND(U24/S24*100,2))</f>
        <v>N/A</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29.25"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30.75"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693</v>
      </c>
      <c r="F28" s="53"/>
      <c r="G28" s="53"/>
      <c r="H28" s="40"/>
      <c r="I28" s="40"/>
      <c r="J28" s="40"/>
      <c r="K28" s="40"/>
      <c r="L28" s="40"/>
      <c r="M28" s="40"/>
      <c r="N28" s="40"/>
      <c r="O28" s="40"/>
      <c r="P28" s="41"/>
      <c r="Q28" s="41"/>
      <c r="R28" s="42" t="s">
        <v>692</v>
      </c>
      <c r="S28" s="43" t="s">
        <v>11</v>
      </c>
      <c r="T28" s="41"/>
      <c r="U28" s="43" t="s">
        <v>612</v>
      </c>
      <c r="V28" s="41"/>
      <c r="W28" s="44">
        <f t="shared" ref="W28:W33" si="0">+IF(ISERR(U28/R28*100),"N/A",ROUND(U28/R28*100,2))</f>
        <v>4</v>
      </c>
    </row>
    <row r="29" spans="2:27" ht="26.25" customHeight="1" x14ac:dyDescent="0.5">
      <c r="B29" s="100" t="s">
        <v>71</v>
      </c>
      <c r="C29" s="101"/>
      <c r="D29" s="101"/>
      <c r="E29" s="54" t="s">
        <v>693</v>
      </c>
      <c r="F29" s="54"/>
      <c r="G29" s="54"/>
      <c r="H29" s="46"/>
      <c r="I29" s="46"/>
      <c r="J29" s="46"/>
      <c r="K29" s="46"/>
      <c r="L29" s="46"/>
      <c r="M29" s="46"/>
      <c r="N29" s="46"/>
      <c r="O29" s="46"/>
      <c r="P29" s="47"/>
      <c r="Q29" s="47"/>
      <c r="R29" s="48" t="s">
        <v>692</v>
      </c>
      <c r="S29" s="49" t="s">
        <v>612</v>
      </c>
      <c r="T29" s="50">
        <f>+IF(ISERR(S29/R29*100),"N/A",ROUND(S29/R29*100,2))</f>
        <v>4</v>
      </c>
      <c r="U29" s="49" t="s">
        <v>612</v>
      </c>
      <c r="V29" s="50">
        <f>+IF(ISERR(U29/S29*100),"N/A",ROUND(U29/S29*100,2))</f>
        <v>100</v>
      </c>
      <c r="W29" s="51">
        <f t="shared" si="0"/>
        <v>4</v>
      </c>
    </row>
    <row r="30" spans="2:27" ht="23.25" customHeight="1" thickBot="1" x14ac:dyDescent="0.55000000000000004">
      <c r="B30" s="98" t="s">
        <v>67</v>
      </c>
      <c r="C30" s="99"/>
      <c r="D30" s="99"/>
      <c r="E30" s="53" t="s">
        <v>690</v>
      </c>
      <c r="F30" s="53"/>
      <c r="G30" s="53"/>
      <c r="H30" s="40"/>
      <c r="I30" s="40"/>
      <c r="J30" s="40"/>
      <c r="K30" s="40"/>
      <c r="L30" s="40"/>
      <c r="M30" s="40"/>
      <c r="N30" s="40"/>
      <c r="O30" s="40"/>
      <c r="P30" s="41"/>
      <c r="Q30" s="41"/>
      <c r="R30" s="42" t="s">
        <v>740</v>
      </c>
      <c r="S30" s="43" t="s">
        <v>11</v>
      </c>
      <c r="T30" s="41"/>
      <c r="U30" s="43" t="s">
        <v>738</v>
      </c>
      <c r="V30" s="41"/>
      <c r="W30" s="44">
        <f t="shared" si="0"/>
        <v>2.4700000000000002</v>
      </c>
    </row>
    <row r="31" spans="2:27" ht="26.25" customHeight="1" x14ac:dyDescent="0.5">
      <c r="B31" s="100" t="s">
        <v>71</v>
      </c>
      <c r="C31" s="101"/>
      <c r="D31" s="101"/>
      <c r="E31" s="54" t="s">
        <v>690</v>
      </c>
      <c r="F31" s="54"/>
      <c r="G31" s="54"/>
      <c r="H31" s="46"/>
      <c r="I31" s="46"/>
      <c r="J31" s="46"/>
      <c r="K31" s="46"/>
      <c r="L31" s="46"/>
      <c r="M31" s="46"/>
      <c r="N31" s="46"/>
      <c r="O31" s="46"/>
      <c r="P31" s="47"/>
      <c r="Q31" s="47"/>
      <c r="R31" s="48" t="s">
        <v>740</v>
      </c>
      <c r="S31" s="49" t="s">
        <v>739</v>
      </c>
      <c r="T31" s="50">
        <f>+IF(ISERR(S31/R31*100),"N/A",ROUND(S31/R31*100,2))</f>
        <v>9.09</v>
      </c>
      <c r="U31" s="49" t="s">
        <v>738</v>
      </c>
      <c r="V31" s="50">
        <f>+IF(ISERR(U31/S31*100),"N/A",ROUND(U31/S31*100,2))</f>
        <v>27.21</v>
      </c>
      <c r="W31" s="51">
        <f t="shared" si="0"/>
        <v>2.4700000000000002</v>
      </c>
    </row>
    <row r="32" spans="2:27" ht="23.25" customHeight="1" thickBot="1" x14ac:dyDescent="0.55000000000000004">
      <c r="B32" s="98" t="s">
        <v>67</v>
      </c>
      <c r="C32" s="99"/>
      <c r="D32" s="99"/>
      <c r="E32" s="53" t="s">
        <v>737</v>
      </c>
      <c r="F32" s="53"/>
      <c r="G32" s="53"/>
      <c r="H32" s="40"/>
      <c r="I32" s="40"/>
      <c r="J32" s="40"/>
      <c r="K32" s="40"/>
      <c r="L32" s="40"/>
      <c r="M32" s="40"/>
      <c r="N32" s="40"/>
      <c r="O32" s="40"/>
      <c r="P32" s="41"/>
      <c r="Q32" s="41"/>
      <c r="R32" s="42" t="s">
        <v>736</v>
      </c>
      <c r="S32" s="43" t="s">
        <v>11</v>
      </c>
      <c r="T32" s="41"/>
      <c r="U32" s="43" t="s">
        <v>735</v>
      </c>
      <c r="V32" s="41"/>
      <c r="W32" s="44">
        <f t="shared" si="0"/>
        <v>4.5</v>
      </c>
    </row>
    <row r="33" spans="2:23" ht="26.25" customHeight="1" thickBot="1" x14ac:dyDescent="0.55000000000000004">
      <c r="B33" s="100" t="s">
        <v>71</v>
      </c>
      <c r="C33" s="101"/>
      <c r="D33" s="101"/>
      <c r="E33" s="54" t="s">
        <v>737</v>
      </c>
      <c r="F33" s="54"/>
      <c r="G33" s="54"/>
      <c r="H33" s="46"/>
      <c r="I33" s="46"/>
      <c r="J33" s="46"/>
      <c r="K33" s="46"/>
      <c r="L33" s="46"/>
      <c r="M33" s="46"/>
      <c r="N33" s="46"/>
      <c r="O33" s="46"/>
      <c r="P33" s="47"/>
      <c r="Q33" s="47"/>
      <c r="R33" s="48" t="s">
        <v>736</v>
      </c>
      <c r="S33" s="49" t="s">
        <v>615</v>
      </c>
      <c r="T33" s="50">
        <f>+IF(ISERR(S33/R33*100),"N/A",ROUND(S33/R33*100,2))</f>
        <v>5.75</v>
      </c>
      <c r="U33" s="49" t="s">
        <v>735</v>
      </c>
      <c r="V33" s="50">
        <f>+IF(ISERR(U33/S33*100),"N/A",ROUND(U33/S33*100,2))</f>
        <v>78.260000000000005</v>
      </c>
      <c r="W33" s="51">
        <f t="shared" si="0"/>
        <v>4.5</v>
      </c>
    </row>
    <row r="34" spans="2:23" ht="22.5" customHeight="1" thickTop="1" thickBot="1" x14ac:dyDescent="0.55000000000000004">
      <c r="B34" s="10" t="s">
        <v>73</v>
      </c>
      <c r="C34" s="11"/>
      <c r="D34" s="11"/>
      <c r="E34" s="11"/>
      <c r="F34" s="11"/>
      <c r="G34" s="11"/>
      <c r="H34" s="12"/>
      <c r="I34" s="12"/>
      <c r="J34" s="12"/>
      <c r="K34" s="12"/>
      <c r="L34" s="12"/>
      <c r="M34" s="12"/>
      <c r="N34" s="12"/>
      <c r="O34" s="12"/>
      <c r="P34" s="12"/>
      <c r="Q34" s="12"/>
      <c r="R34" s="12"/>
      <c r="S34" s="12"/>
      <c r="T34" s="12"/>
      <c r="U34" s="12"/>
      <c r="V34" s="12"/>
      <c r="W34" s="13"/>
    </row>
    <row r="35" spans="2:23" ht="156.75" customHeight="1" thickTop="1" x14ac:dyDescent="0.5">
      <c r="B35" s="83" t="s">
        <v>734</v>
      </c>
      <c r="C35" s="84"/>
      <c r="D35" s="84"/>
      <c r="E35" s="84"/>
      <c r="F35" s="84"/>
      <c r="G35" s="84"/>
      <c r="H35" s="84"/>
      <c r="I35" s="84"/>
      <c r="J35" s="84"/>
      <c r="K35" s="84"/>
      <c r="L35" s="84"/>
      <c r="M35" s="84"/>
      <c r="N35" s="84"/>
      <c r="O35" s="84"/>
      <c r="P35" s="84"/>
      <c r="Q35" s="84"/>
      <c r="R35" s="84"/>
      <c r="S35" s="84"/>
      <c r="T35" s="84"/>
      <c r="U35" s="84"/>
      <c r="V35" s="84"/>
      <c r="W35" s="85"/>
    </row>
    <row r="36" spans="2:23" ht="131.25" customHeight="1" thickBot="1" x14ac:dyDescent="0.55000000000000004">
      <c r="B36" s="102"/>
      <c r="C36" s="103"/>
      <c r="D36" s="103"/>
      <c r="E36" s="103"/>
      <c r="F36" s="103"/>
      <c r="G36" s="103"/>
      <c r="H36" s="103"/>
      <c r="I36" s="103"/>
      <c r="J36" s="103"/>
      <c r="K36" s="103"/>
      <c r="L36" s="103"/>
      <c r="M36" s="103"/>
      <c r="N36" s="103"/>
      <c r="O36" s="103"/>
      <c r="P36" s="103"/>
      <c r="Q36" s="103"/>
      <c r="R36" s="103"/>
      <c r="S36" s="103"/>
      <c r="T36" s="103"/>
      <c r="U36" s="103"/>
      <c r="V36" s="103"/>
      <c r="W36" s="104"/>
    </row>
    <row r="37" spans="2:23" ht="71.45" customHeight="1" thickTop="1" x14ac:dyDescent="0.5">
      <c r="B37" s="83" t="s">
        <v>733</v>
      </c>
      <c r="C37" s="84"/>
      <c r="D37" s="84"/>
      <c r="E37" s="84"/>
      <c r="F37" s="84"/>
      <c r="G37" s="84"/>
      <c r="H37" s="84"/>
      <c r="I37" s="84"/>
      <c r="J37" s="84"/>
      <c r="K37" s="84"/>
      <c r="L37" s="84"/>
      <c r="M37" s="84"/>
      <c r="N37" s="84"/>
      <c r="O37" s="84"/>
      <c r="P37" s="84"/>
      <c r="Q37" s="84"/>
      <c r="R37" s="84"/>
      <c r="S37" s="84"/>
      <c r="T37" s="84"/>
      <c r="U37" s="84"/>
      <c r="V37" s="84"/>
      <c r="W37" s="85"/>
    </row>
    <row r="38" spans="2:23" ht="52.5" customHeight="1" thickBot="1" x14ac:dyDescent="0.55000000000000004">
      <c r="B38" s="102"/>
      <c r="C38" s="103"/>
      <c r="D38" s="103"/>
      <c r="E38" s="103"/>
      <c r="F38" s="103"/>
      <c r="G38" s="103"/>
      <c r="H38" s="103"/>
      <c r="I38" s="103"/>
      <c r="J38" s="103"/>
      <c r="K38" s="103"/>
      <c r="L38" s="103"/>
      <c r="M38" s="103"/>
      <c r="N38" s="103"/>
      <c r="O38" s="103"/>
      <c r="P38" s="103"/>
      <c r="Q38" s="103"/>
      <c r="R38" s="103"/>
      <c r="S38" s="103"/>
      <c r="T38" s="103"/>
      <c r="U38" s="103"/>
      <c r="V38" s="103"/>
      <c r="W38" s="104"/>
    </row>
    <row r="39" spans="2:23" ht="91.9" customHeight="1" thickTop="1" x14ac:dyDescent="0.5">
      <c r="B39" s="83" t="s">
        <v>732</v>
      </c>
      <c r="C39" s="84"/>
      <c r="D39" s="84"/>
      <c r="E39" s="84"/>
      <c r="F39" s="84"/>
      <c r="G39" s="84"/>
      <c r="H39" s="84"/>
      <c r="I39" s="84"/>
      <c r="J39" s="84"/>
      <c r="K39" s="84"/>
      <c r="L39" s="84"/>
      <c r="M39" s="84"/>
      <c r="N39" s="84"/>
      <c r="O39" s="84"/>
      <c r="P39" s="84"/>
      <c r="Q39" s="84"/>
      <c r="R39" s="84"/>
      <c r="S39" s="84"/>
      <c r="T39" s="84"/>
      <c r="U39" s="84"/>
      <c r="V39" s="84"/>
      <c r="W39" s="85"/>
    </row>
    <row r="40" spans="2:23" ht="64.5" customHeight="1" thickBot="1" x14ac:dyDescent="0.55000000000000004">
      <c r="B40" s="86"/>
      <c r="C40" s="87"/>
      <c r="D40" s="87"/>
      <c r="E40" s="87"/>
      <c r="F40" s="87"/>
      <c r="G40" s="87"/>
      <c r="H40" s="87"/>
      <c r="I40" s="87"/>
      <c r="J40" s="87"/>
      <c r="K40" s="87"/>
      <c r="L40" s="87"/>
      <c r="M40" s="87"/>
      <c r="N40" s="87"/>
      <c r="O40" s="87"/>
      <c r="P40" s="87"/>
      <c r="Q40" s="87"/>
      <c r="R40" s="87"/>
      <c r="S40" s="87"/>
      <c r="T40" s="87"/>
      <c r="U40" s="87"/>
      <c r="V40" s="87"/>
      <c r="W40" s="88"/>
    </row>
  </sheetData>
  <mergeCells count="67">
    <mergeCell ref="B37:W38"/>
    <mergeCell ref="B39:W40"/>
    <mergeCell ref="V26:W26"/>
    <mergeCell ref="B28:D28"/>
    <mergeCell ref="B29:D29"/>
    <mergeCell ref="B30:D30"/>
    <mergeCell ref="B31:D31"/>
    <mergeCell ref="B32:D32"/>
    <mergeCell ref="S26:T26"/>
    <mergeCell ref="B26:Q27"/>
    <mergeCell ref="B24:L24"/>
    <mergeCell ref="M24:N24"/>
    <mergeCell ref="O24:P24"/>
    <mergeCell ref="Q24:R24"/>
    <mergeCell ref="B33:D33"/>
    <mergeCell ref="B35:W36"/>
    <mergeCell ref="B22:L22"/>
    <mergeCell ref="M22:N22"/>
    <mergeCell ref="O22:P22"/>
    <mergeCell ref="Q22:R22"/>
    <mergeCell ref="B23:L23"/>
    <mergeCell ref="M23:N23"/>
    <mergeCell ref="O23:P23"/>
    <mergeCell ref="Q23:R23"/>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2"/>
  <sheetViews>
    <sheetView topLeftCell="A49" zoomScale="75" zoomScaleNormal="75" zoomScaleSheetLayoutView="70" workbookViewId="0">
      <selection activeCell="B31" sqref="B31:W31"/>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49"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9.45" customHeight="1" thickTop="1" thickBot="1" x14ac:dyDescent="0.55000000000000004">
      <c r="A4" s="14"/>
      <c r="B4" s="15" t="s">
        <v>3</v>
      </c>
      <c r="C4" s="16" t="s">
        <v>714</v>
      </c>
      <c r="D4" s="137" t="s">
        <v>713</v>
      </c>
      <c r="E4" s="137"/>
      <c r="F4" s="137"/>
      <c r="G4" s="137"/>
      <c r="H4" s="138"/>
      <c r="I4" s="17"/>
      <c r="J4" s="139" t="s">
        <v>6</v>
      </c>
      <c r="K4" s="137"/>
      <c r="L4" s="16" t="s">
        <v>805</v>
      </c>
      <c r="M4" s="140" t="s">
        <v>804</v>
      </c>
      <c r="N4" s="140"/>
      <c r="O4" s="140"/>
      <c r="P4" s="140"/>
      <c r="Q4" s="141"/>
      <c r="R4" s="18"/>
      <c r="S4" s="142" t="s">
        <v>9</v>
      </c>
      <c r="T4" s="143"/>
      <c r="U4" s="143"/>
      <c r="V4" s="144">
        <v>1081.3</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6.6" customHeight="1" thickBot="1" x14ac:dyDescent="0.55000000000000004">
      <c r="B6" s="19" t="s">
        <v>12</v>
      </c>
      <c r="C6" s="20" t="s">
        <v>700</v>
      </c>
      <c r="D6" s="126" t="s">
        <v>707</v>
      </c>
      <c r="E6" s="126"/>
      <c r="F6" s="126"/>
      <c r="G6" s="126"/>
      <c r="H6" s="126"/>
      <c r="I6" s="21"/>
      <c r="J6" s="146" t="s">
        <v>15</v>
      </c>
      <c r="K6" s="146"/>
      <c r="L6" s="146" t="s">
        <v>16</v>
      </c>
      <c r="M6" s="146"/>
      <c r="N6" s="129" t="s">
        <v>11</v>
      </c>
      <c r="O6" s="129"/>
      <c r="P6" s="129"/>
      <c r="Q6" s="129"/>
      <c r="R6" s="129"/>
      <c r="S6" s="129"/>
      <c r="T6" s="129"/>
      <c r="U6" s="129"/>
      <c r="V6" s="129"/>
      <c r="W6" s="129"/>
    </row>
    <row r="7" spans="1:29" ht="39.6" customHeight="1" thickBot="1" x14ac:dyDescent="0.55000000000000004">
      <c r="B7" s="22"/>
      <c r="C7" s="20" t="s">
        <v>694</v>
      </c>
      <c r="D7" s="128" t="s">
        <v>708</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8.450000000000003" customHeight="1" thickBot="1" x14ac:dyDescent="0.55000000000000004">
      <c r="B8" s="22"/>
      <c r="C8" s="20" t="s">
        <v>784</v>
      </c>
      <c r="D8" s="128" t="s">
        <v>803</v>
      </c>
      <c r="E8" s="128"/>
      <c r="F8" s="128"/>
      <c r="G8" s="128"/>
      <c r="H8" s="128"/>
      <c r="I8" s="21"/>
      <c r="J8" s="25">
        <v>123310</v>
      </c>
      <c r="K8" s="25">
        <v>7438</v>
      </c>
      <c r="L8" s="25">
        <v>123621</v>
      </c>
      <c r="M8" s="25">
        <v>7415</v>
      </c>
      <c r="N8" s="24"/>
      <c r="O8" s="21"/>
      <c r="P8" s="129" t="s">
        <v>11</v>
      </c>
      <c r="Q8" s="129"/>
      <c r="R8" s="129"/>
      <c r="S8" s="129"/>
      <c r="T8" s="129"/>
      <c r="U8" s="129"/>
      <c r="V8" s="129"/>
      <c r="W8" s="129"/>
    </row>
    <row r="9" spans="1:29" ht="34.15" customHeight="1" x14ac:dyDescent="0.5">
      <c r="B9" s="22"/>
      <c r="C9" s="20" t="s">
        <v>697</v>
      </c>
      <c r="D9" s="128" t="s">
        <v>709</v>
      </c>
      <c r="E9" s="128"/>
      <c r="F9" s="128"/>
      <c r="G9" s="128"/>
      <c r="H9" s="128"/>
      <c r="I9" s="128" t="s">
        <v>11</v>
      </c>
      <c r="J9" s="128"/>
      <c r="K9" s="128"/>
      <c r="L9" s="128"/>
      <c r="M9" s="128"/>
      <c r="N9" s="128"/>
      <c r="O9" s="128"/>
      <c r="P9" s="128"/>
      <c r="Q9" s="128"/>
      <c r="R9" s="128"/>
      <c r="S9" s="128"/>
      <c r="T9" s="128"/>
      <c r="U9" s="128"/>
      <c r="V9" s="128"/>
      <c r="W9" s="129"/>
    </row>
    <row r="10" spans="1:29" ht="30" customHeight="1" x14ac:dyDescent="0.5">
      <c r="B10" s="22"/>
      <c r="C10" s="20" t="s">
        <v>798</v>
      </c>
      <c r="D10" s="128" t="s">
        <v>802</v>
      </c>
      <c r="E10" s="128"/>
      <c r="F10" s="128"/>
      <c r="G10" s="128"/>
      <c r="H10" s="128"/>
      <c r="I10" s="129" t="s">
        <v>11</v>
      </c>
      <c r="J10" s="129"/>
      <c r="K10" s="129"/>
      <c r="L10" s="129"/>
      <c r="M10" s="129"/>
      <c r="N10" s="129"/>
      <c r="O10" s="129"/>
      <c r="P10" s="129"/>
      <c r="Q10" s="129"/>
      <c r="R10" s="129"/>
      <c r="S10" s="129"/>
      <c r="T10" s="129"/>
      <c r="U10" s="129"/>
      <c r="V10" s="129"/>
      <c r="W10" s="129"/>
    </row>
    <row r="11" spans="1:29" ht="25.5" customHeight="1" thickBot="1" x14ac:dyDescent="0.55000000000000004">
      <c r="B11" s="22"/>
      <c r="C11" s="129" t="s">
        <v>11</v>
      </c>
      <c r="D11" s="129"/>
      <c r="E11" s="129"/>
      <c r="F11" s="129"/>
      <c r="G11" s="129"/>
      <c r="H11" s="129"/>
      <c r="I11" s="129"/>
      <c r="J11" s="129"/>
      <c r="K11" s="129"/>
      <c r="L11" s="129"/>
      <c r="M11" s="129"/>
      <c r="N11" s="129"/>
      <c r="O11" s="129"/>
      <c r="P11" s="129"/>
      <c r="Q11" s="129"/>
      <c r="R11" s="129"/>
      <c r="S11" s="129"/>
      <c r="T11" s="129"/>
      <c r="U11" s="129"/>
      <c r="V11" s="129"/>
      <c r="W11" s="129"/>
    </row>
    <row r="12" spans="1:29" ht="169.15" customHeight="1" thickTop="1" thickBot="1" x14ac:dyDescent="0.55000000000000004">
      <c r="B12" s="26" t="s">
        <v>20</v>
      </c>
      <c r="C12" s="130" t="s">
        <v>801</v>
      </c>
      <c r="D12" s="130"/>
      <c r="E12" s="130"/>
      <c r="F12" s="130"/>
      <c r="G12" s="130"/>
      <c r="H12" s="130"/>
      <c r="I12" s="130"/>
      <c r="J12" s="130"/>
      <c r="K12" s="130"/>
      <c r="L12" s="130"/>
      <c r="M12" s="130"/>
      <c r="N12" s="130"/>
      <c r="O12" s="130"/>
      <c r="P12" s="130"/>
      <c r="Q12" s="130"/>
      <c r="R12" s="130"/>
      <c r="S12" s="130"/>
      <c r="T12" s="130"/>
      <c r="U12" s="130"/>
      <c r="V12" s="130"/>
      <c r="W12" s="131"/>
    </row>
    <row r="13" spans="1:29" ht="51.75" customHeight="1" thickTop="1" thickBot="1" x14ac:dyDescent="0.55000000000000004">
      <c r="B13" s="57" t="s">
        <v>168</v>
      </c>
      <c r="K13" s="57" t="s">
        <v>169</v>
      </c>
    </row>
    <row r="14" spans="1:29" ht="21.75" customHeight="1" thickTop="1" thickBot="1" x14ac:dyDescent="0.55000000000000004">
      <c r="B14" s="10" t="s">
        <v>21</v>
      </c>
      <c r="C14" s="11"/>
      <c r="D14" s="11"/>
      <c r="E14" s="11"/>
      <c r="F14" s="11"/>
      <c r="G14" s="11"/>
      <c r="H14" s="12"/>
      <c r="I14" s="12"/>
      <c r="J14" s="12"/>
      <c r="K14" s="12"/>
      <c r="L14" s="12"/>
      <c r="M14" s="12"/>
      <c r="N14" s="12"/>
      <c r="O14" s="12"/>
      <c r="P14" s="12"/>
      <c r="Q14" s="12"/>
      <c r="R14" s="12"/>
      <c r="S14" s="12"/>
      <c r="T14" s="12"/>
      <c r="U14" s="12"/>
      <c r="V14" s="12"/>
      <c r="W14" s="13"/>
    </row>
    <row r="15" spans="1:29" ht="19.5" customHeight="1" thickTop="1" x14ac:dyDescent="0.5">
      <c r="B15" s="132" t="s">
        <v>168</v>
      </c>
      <c r="C15" s="133"/>
      <c r="D15" s="133"/>
      <c r="E15" s="133"/>
      <c r="F15" s="133"/>
      <c r="G15" s="133"/>
      <c r="H15" s="133"/>
      <c r="I15" s="133"/>
      <c r="J15" s="27"/>
      <c r="K15" s="133" t="s">
        <v>169</v>
      </c>
      <c r="L15" s="133"/>
      <c r="M15" s="133"/>
      <c r="N15" s="133"/>
      <c r="O15" s="133"/>
      <c r="P15" s="133"/>
      <c r="Q15" s="133"/>
      <c r="R15" s="28"/>
      <c r="S15" s="133" t="s">
        <v>22</v>
      </c>
      <c r="T15" s="133"/>
      <c r="U15" s="133"/>
      <c r="V15" s="133"/>
      <c r="W15" s="134"/>
    </row>
    <row r="16" spans="1:29" ht="105.6" customHeight="1" x14ac:dyDescent="0.5">
      <c r="B16" s="62" t="s">
        <v>23</v>
      </c>
      <c r="C16" s="158" t="s">
        <v>11</v>
      </c>
      <c r="D16" s="158"/>
      <c r="E16" s="158"/>
      <c r="F16" s="158"/>
      <c r="G16" s="158"/>
      <c r="H16" s="158"/>
      <c r="I16" s="158"/>
      <c r="J16" s="63"/>
      <c r="K16" s="63" t="s">
        <v>24</v>
      </c>
      <c r="L16" s="158" t="s">
        <v>11</v>
      </c>
      <c r="M16" s="158"/>
      <c r="N16" s="158"/>
      <c r="O16" s="158"/>
      <c r="P16" s="158"/>
      <c r="Q16" s="158"/>
      <c r="R16" s="64"/>
      <c r="S16" s="63" t="s">
        <v>25</v>
      </c>
      <c r="T16" s="159" t="s">
        <v>800</v>
      </c>
      <c r="U16" s="159"/>
      <c r="V16" s="159"/>
      <c r="W16" s="159"/>
    </row>
    <row r="17" spans="2:27" ht="86.25" customHeight="1" x14ac:dyDescent="0.5">
      <c r="B17" s="19" t="s">
        <v>26</v>
      </c>
      <c r="C17" s="126" t="s">
        <v>11</v>
      </c>
      <c r="D17" s="126"/>
      <c r="E17" s="126"/>
      <c r="F17" s="126"/>
      <c r="G17" s="126"/>
      <c r="H17" s="126"/>
      <c r="I17" s="126"/>
      <c r="J17" s="29"/>
      <c r="K17" s="29" t="s">
        <v>26</v>
      </c>
      <c r="L17" s="126" t="s">
        <v>11</v>
      </c>
      <c r="M17" s="126"/>
      <c r="N17" s="126"/>
      <c r="O17" s="126"/>
      <c r="P17" s="126"/>
      <c r="Q17" s="126"/>
      <c r="R17" s="21"/>
      <c r="S17" s="29" t="s">
        <v>27</v>
      </c>
      <c r="T17" s="127" t="s">
        <v>11</v>
      </c>
      <c r="U17" s="127"/>
      <c r="V17" s="127"/>
      <c r="W17" s="127"/>
    </row>
    <row r="18" spans="2:27" ht="25.5" customHeight="1" thickBot="1" x14ac:dyDescent="0.55000000000000004">
      <c r="B18" s="30" t="s">
        <v>28</v>
      </c>
      <c r="C18" s="110" t="s">
        <v>11</v>
      </c>
      <c r="D18" s="110"/>
      <c r="E18" s="110"/>
      <c r="F18" s="110"/>
      <c r="G18" s="110"/>
      <c r="H18" s="110"/>
      <c r="I18" s="110"/>
      <c r="J18" s="110"/>
      <c r="K18" s="110"/>
      <c r="L18" s="110"/>
      <c r="M18" s="110"/>
      <c r="N18" s="110"/>
      <c r="O18" s="110"/>
      <c r="P18" s="110"/>
      <c r="Q18" s="110"/>
      <c r="R18" s="110"/>
      <c r="S18" s="110"/>
      <c r="T18" s="110"/>
      <c r="U18" s="110"/>
      <c r="V18" s="110"/>
      <c r="W18" s="111"/>
    </row>
    <row r="19" spans="2:27" ht="21.75" customHeight="1" thickTop="1" thickBot="1" x14ac:dyDescent="0.55000000000000004">
      <c r="B19" s="10" t="s">
        <v>29</v>
      </c>
      <c r="C19" s="11"/>
      <c r="D19" s="11"/>
      <c r="E19" s="11"/>
      <c r="F19" s="11"/>
      <c r="G19" s="11"/>
      <c r="H19" s="12"/>
      <c r="I19" s="12"/>
      <c r="J19" s="12"/>
      <c r="K19" s="12"/>
      <c r="L19" s="12"/>
      <c r="M19" s="12"/>
      <c r="N19" s="12"/>
      <c r="O19" s="12"/>
      <c r="P19" s="12"/>
      <c r="Q19" s="12"/>
      <c r="R19" s="12"/>
      <c r="S19" s="12"/>
      <c r="T19" s="12"/>
      <c r="U19" s="12"/>
      <c r="V19" s="12"/>
      <c r="W19" s="13"/>
    </row>
    <row r="20" spans="2:27" ht="25.5" customHeight="1" thickTop="1" thickBot="1" x14ac:dyDescent="0.55000000000000004">
      <c r="B20" s="112" t="s">
        <v>30</v>
      </c>
      <c r="C20" s="113"/>
      <c r="D20" s="113"/>
      <c r="E20" s="113"/>
      <c r="F20" s="113"/>
      <c r="G20" s="113"/>
      <c r="H20" s="113"/>
      <c r="I20" s="113"/>
      <c r="J20" s="113"/>
      <c r="K20" s="113"/>
      <c r="L20" s="113"/>
      <c r="M20" s="113"/>
      <c r="N20" s="113"/>
      <c r="O20" s="113"/>
      <c r="P20" s="113"/>
      <c r="Q20" s="113"/>
      <c r="R20" s="113"/>
      <c r="S20" s="113"/>
      <c r="T20" s="114"/>
      <c r="U20" s="96" t="s">
        <v>31</v>
      </c>
      <c r="V20" s="95"/>
      <c r="W20" s="97"/>
    </row>
    <row r="21" spans="2:27" ht="17.25" customHeight="1" x14ac:dyDescent="0.5">
      <c r="B21" s="115" t="s">
        <v>32</v>
      </c>
      <c r="C21" s="116"/>
      <c r="D21" s="116"/>
      <c r="E21" s="116"/>
      <c r="F21" s="116"/>
      <c r="G21" s="116"/>
      <c r="H21" s="116"/>
      <c r="I21" s="116"/>
      <c r="J21" s="116"/>
      <c r="K21" s="116"/>
      <c r="L21" s="116"/>
      <c r="M21" s="116" t="s">
        <v>33</v>
      </c>
      <c r="N21" s="116"/>
      <c r="O21" s="116" t="s">
        <v>34</v>
      </c>
      <c r="P21" s="116"/>
      <c r="Q21" s="116" t="s">
        <v>35</v>
      </c>
      <c r="R21" s="116"/>
      <c r="S21" s="116" t="s">
        <v>36</v>
      </c>
      <c r="T21" s="119" t="s">
        <v>37</v>
      </c>
      <c r="U21" s="121" t="s">
        <v>38</v>
      </c>
      <c r="V21" s="123" t="s">
        <v>39</v>
      </c>
      <c r="W21" s="124" t="s">
        <v>40</v>
      </c>
    </row>
    <row r="22" spans="2:27" ht="27" customHeight="1" thickBot="1" x14ac:dyDescent="0.55000000000000004">
      <c r="B22" s="117"/>
      <c r="C22" s="118"/>
      <c r="D22" s="118"/>
      <c r="E22" s="118"/>
      <c r="F22" s="118"/>
      <c r="G22" s="118"/>
      <c r="H22" s="118"/>
      <c r="I22" s="118"/>
      <c r="J22" s="118"/>
      <c r="K22" s="118"/>
      <c r="L22" s="118"/>
      <c r="M22" s="118"/>
      <c r="N22" s="118"/>
      <c r="O22" s="118"/>
      <c r="P22" s="118"/>
      <c r="Q22" s="118"/>
      <c r="R22" s="118"/>
      <c r="S22" s="118"/>
      <c r="T22" s="120"/>
      <c r="U22" s="122"/>
      <c r="V22" s="118"/>
      <c r="W22" s="125"/>
      <c r="Z22" s="32" t="s">
        <v>11</v>
      </c>
      <c r="AA22" s="32" t="s">
        <v>41</v>
      </c>
    </row>
    <row r="23" spans="2:27" ht="55.9" customHeight="1" x14ac:dyDescent="0.5">
      <c r="B23" s="105" t="s">
        <v>799</v>
      </c>
      <c r="C23" s="106"/>
      <c r="D23" s="106"/>
      <c r="E23" s="106"/>
      <c r="F23" s="106"/>
      <c r="G23" s="106"/>
      <c r="H23" s="106"/>
      <c r="I23" s="106"/>
      <c r="J23" s="106"/>
      <c r="K23" s="106"/>
      <c r="L23" s="106"/>
      <c r="M23" s="107" t="s">
        <v>798</v>
      </c>
      <c r="N23" s="107"/>
      <c r="O23" s="107" t="s">
        <v>185</v>
      </c>
      <c r="P23" s="107"/>
      <c r="Q23" s="109" t="s">
        <v>49</v>
      </c>
      <c r="R23" s="109"/>
      <c r="S23" s="33" t="s">
        <v>797</v>
      </c>
      <c r="T23" s="33" t="s">
        <v>46</v>
      </c>
      <c r="U23" s="33" t="s">
        <v>46</v>
      </c>
      <c r="V23" s="33" t="str">
        <f t="shared" ref="V23:V32" si="0">+IF(ISERR(U23/T23*100),"N/A",ROUND(U23/T23*100,2))</f>
        <v>N/A</v>
      </c>
      <c r="W23" s="34" t="str">
        <f t="shared" ref="W23:W32" si="1">+IF(ISERR(U23/S23*100),"N/A",ROUND(U23/S23*100,2))</f>
        <v>N/A</v>
      </c>
    </row>
    <row r="24" spans="2:27" ht="55.9" customHeight="1" x14ac:dyDescent="0.5">
      <c r="B24" s="105" t="s">
        <v>796</v>
      </c>
      <c r="C24" s="106"/>
      <c r="D24" s="106"/>
      <c r="E24" s="106"/>
      <c r="F24" s="106"/>
      <c r="G24" s="106"/>
      <c r="H24" s="106"/>
      <c r="I24" s="106"/>
      <c r="J24" s="106"/>
      <c r="K24" s="106"/>
      <c r="L24" s="106"/>
      <c r="M24" s="107" t="s">
        <v>700</v>
      </c>
      <c r="N24" s="107"/>
      <c r="O24" s="107" t="s">
        <v>795</v>
      </c>
      <c r="P24" s="107"/>
      <c r="Q24" s="109" t="s">
        <v>49</v>
      </c>
      <c r="R24" s="109"/>
      <c r="S24" s="33" t="s">
        <v>794</v>
      </c>
      <c r="T24" s="33" t="s">
        <v>46</v>
      </c>
      <c r="U24" s="33" t="s">
        <v>46</v>
      </c>
      <c r="V24" s="33" t="str">
        <f t="shared" si="0"/>
        <v>N/A</v>
      </c>
      <c r="W24" s="34" t="str">
        <f t="shared" si="1"/>
        <v>N/A</v>
      </c>
    </row>
    <row r="25" spans="2:27" ht="55.9" customHeight="1" x14ac:dyDescent="0.5">
      <c r="B25" s="105" t="s">
        <v>793</v>
      </c>
      <c r="C25" s="106"/>
      <c r="D25" s="106"/>
      <c r="E25" s="106"/>
      <c r="F25" s="106"/>
      <c r="G25" s="106"/>
      <c r="H25" s="106"/>
      <c r="I25" s="106"/>
      <c r="J25" s="106"/>
      <c r="K25" s="106"/>
      <c r="L25" s="106"/>
      <c r="M25" s="107" t="s">
        <v>784</v>
      </c>
      <c r="N25" s="107"/>
      <c r="O25" s="107" t="s">
        <v>48</v>
      </c>
      <c r="P25" s="107"/>
      <c r="Q25" s="109" t="s">
        <v>49</v>
      </c>
      <c r="R25" s="109"/>
      <c r="S25" s="33" t="s">
        <v>792</v>
      </c>
      <c r="T25" s="33" t="s">
        <v>46</v>
      </c>
      <c r="U25" s="33" t="s">
        <v>46</v>
      </c>
      <c r="V25" s="33" t="str">
        <f t="shared" si="0"/>
        <v>N/A</v>
      </c>
      <c r="W25" s="34" t="str">
        <f t="shared" si="1"/>
        <v>N/A</v>
      </c>
    </row>
    <row r="26" spans="2:27" ht="55.9" customHeight="1" x14ac:dyDescent="0.5">
      <c r="B26" s="105" t="s">
        <v>791</v>
      </c>
      <c r="C26" s="106"/>
      <c r="D26" s="106"/>
      <c r="E26" s="106"/>
      <c r="F26" s="106"/>
      <c r="G26" s="106"/>
      <c r="H26" s="106"/>
      <c r="I26" s="106"/>
      <c r="J26" s="106"/>
      <c r="K26" s="106"/>
      <c r="L26" s="106"/>
      <c r="M26" s="107" t="s">
        <v>784</v>
      </c>
      <c r="N26" s="107"/>
      <c r="O26" s="107" t="s">
        <v>790</v>
      </c>
      <c r="P26" s="107"/>
      <c r="Q26" s="109" t="s">
        <v>49</v>
      </c>
      <c r="R26" s="109"/>
      <c r="S26" s="33" t="s">
        <v>789</v>
      </c>
      <c r="T26" s="33" t="s">
        <v>46</v>
      </c>
      <c r="U26" s="33" t="s">
        <v>46</v>
      </c>
      <c r="V26" s="33" t="str">
        <f t="shared" si="0"/>
        <v>N/A</v>
      </c>
      <c r="W26" s="34" t="str">
        <f t="shared" si="1"/>
        <v>N/A</v>
      </c>
    </row>
    <row r="27" spans="2:27" ht="55.9" customHeight="1" x14ac:dyDescent="0.5">
      <c r="B27" s="105" t="s">
        <v>788</v>
      </c>
      <c r="C27" s="106"/>
      <c r="D27" s="106"/>
      <c r="E27" s="106"/>
      <c r="F27" s="106"/>
      <c r="G27" s="106"/>
      <c r="H27" s="106"/>
      <c r="I27" s="106"/>
      <c r="J27" s="106"/>
      <c r="K27" s="106"/>
      <c r="L27" s="106"/>
      <c r="M27" s="107" t="s">
        <v>784</v>
      </c>
      <c r="N27" s="107"/>
      <c r="O27" s="107" t="s">
        <v>48</v>
      </c>
      <c r="P27" s="107"/>
      <c r="Q27" s="109" t="s">
        <v>44</v>
      </c>
      <c r="R27" s="109"/>
      <c r="S27" s="33" t="s">
        <v>787</v>
      </c>
      <c r="T27" s="33" t="s">
        <v>46</v>
      </c>
      <c r="U27" s="33" t="s">
        <v>46</v>
      </c>
      <c r="V27" s="33" t="str">
        <f t="shared" si="0"/>
        <v>N/A</v>
      </c>
      <c r="W27" s="34" t="str">
        <f t="shared" si="1"/>
        <v>N/A</v>
      </c>
    </row>
    <row r="28" spans="2:27" ht="55.9" customHeight="1" x14ac:dyDescent="0.5">
      <c r="B28" s="105" t="s">
        <v>786</v>
      </c>
      <c r="C28" s="106"/>
      <c r="D28" s="106"/>
      <c r="E28" s="106"/>
      <c r="F28" s="106"/>
      <c r="G28" s="106"/>
      <c r="H28" s="106"/>
      <c r="I28" s="106"/>
      <c r="J28" s="106"/>
      <c r="K28" s="106"/>
      <c r="L28" s="106"/>
      <c r="M28" s="107" t="s">
        <v>784</v>
      </c>
      <c r="N28" s="107"/>
      <c r="O28" s="107" t="s">
        <v>48</v>
      </c>
      <c r="P28" s="107"/>
      <c r="Q28" s="109" t="s">
        <v>44</v>
      </c>
      <c r="R28" s="109"/>
      <c r="S28" s="33" t="s">
        <v>547</v>
      </c>
      <c r="T28" s="33" t="s">
        <v>46</v>
      </c>
      <c r="U28" s="33" t="s">
        <v>46</v>
      </c>
      <c r="V28" s="33" t="str">
        <f t="shared" si="0"/>
        <v>N/A</v>
      </c>
      <c r="W28" s="34" t="str">
        <f t="shared" si="1"/>
        <v>N/A</v>
      </c>
    </row>
    <row r="29" spans="2:27" ht="55.9" customHeight="1" x14ac:dyDescent="0.5">
      <c r="B29" s="105" t="s">
        <v>785</v>
      </c>
      <c r="C29" s="106"/>
      <c r="D29" s="106"/>
      <c r="E29" s="106"/>
      <c r="F29" s="106"/>
      <c r="G29" s="106"/>
      <c r="H29" s="106"/>
      <c r="I29" s="106"/>
      <c r="J29" s="106"/>
      <c r="K29" s="106"/>
      <c r="L29" s="106"/>
      <c r="M29" s="107" t="s">
        <v>784</v>
      </c>
      <c r="N29" s="107"/>
      <c r="O29" s="107" t="s">
        <v>104</v>
      </c>
      <c r="P29" s="107"/>
      <c r="Q29" s="109" t="s">
        <v>58</v>
      </c>
      <c r="R29" s="109"/>
      <c r="S29" s="33" t="s">
        <v>59</v>
      </c>
      <c r="T29" s="33" t="s">
        <v>46</v>
      </c>
      <c r="U29" s="33" t="s">
        <v>46</v>
      </c>
      <c r="V29" s="33" t="str">
        <f t="shared" si="0"/>
        <v>N/A</v>
      </c>
      <c r="W29" s="34" t="str">
        <f t="shared" si="1"/>
        <v>N/A</v>
      </c>
    </row>
    <row r="30" spans="2:27" ht="55.9" customHeight="1" x14ac:dyDescent="0.5">
      <c r="B30" s="105" t="s">
        <v>783</v>
      </c>
      <c r="C30" s="106"/>
      <c r="D30" s="106"/>
      <c r="E30" s="106"/>
      <c r="F30" s="106"/>
      <c r="G30" s="106"/>
      <c r="H30" s="106"/>
      <c r="I30" s="106"/>
      <c r="J30" s="106"/>
      <c r="K30" s="106"/>
      <c r="L30" s="106"/>
      <c r="M30" s="107" t="s">
        <v>697</v>
      </c>
      <c r="N30" s="107"/>
      <c r="O30" s="107" t="s">
        <v>782</v>
      </c>
      <c r="P30" s="107"/>
      <c r="Q30" s="109" t="s">
        <v>49</v>
      </c>
      <c r="R30" s="109"/>
      <c r="S30" s="33" t="s">
        <v>781</v>
      </c>
      <c r="T30" s="33" t="s">
        <v>46</v>
      </c>
      <c r="U30" s="33" t="s">
        <v>46</v>
      </c>
      <c r="V30" s="33" t="str">
        <f t="shared" si="0"/>
        <v>N/A</v>
      </c>
      <c r="W30" s="34" t="str">
        <f t="shared" si="1"/>
        <v>N/A</v>
      </c>
    </row>
    <row r="31" spans="2:27" ht="55.9" customHeight="1" x14ac:dyDescent="0.5">
      <c r="B31" s="160" t="s">
        <v>780</v>
      </c>
      <c r="C31" s="161"/>
      <c r="D31" s="161"/>
      <c r="E31" s="161"/>
      <c r="F31" s="161"/>
      <c r="G31" s="161"/>
      <c r="H31" s="161"/>
      <c r="I31" s="161"/>
      <c r="J31" s="161"/>
      <c r="K31" s="161"/>
      <c r="L31" s="161"/>
      <c r="M31" s="162" t="s">
        <v>694</v>
      </c>
      <c r="N31" s="162"/>
      <c r="O31" s="162" t="s">
        <v>48</v>
      </c>
      <c r="P31" s="162"/>
      <c r="Q31" s="163" t="s">
        <v>49</v>
      </c>
      <c r="R31" s="163"/>
      <c r="S31" s="65" t="s">
        <v>779</v>
      </c>
      <c r="T31" s="65" t="s">
        <v>46</v>
      </c>
      <c r="U31" s="65" t="s">
        <v>46</v>
      </c>
      <c r="V31" s="65" t="str">
        <f t="shared" si="0"/>
        <v>N/A</v>
      </c>
      <c r="W31" s="66" t="str">
        <f t="shared" si="1"/>
        <v>N/A</v>
      </c>
    </row>
    <row r="32" spans="2:27" ht="50.45" customHeight="1" thickBot="1" x14ac:dyDescent="0.55000000000000004">
      <c r="B32" s="105" t="s">
        <v>778</v>
      </c>
      <c r="C32" s="106"/>
      <c r="D32" s="106"/>
      <c r="E32" s="106"/>
      <c r="F32" s="106"/>
      <c r="G32" s="106"/>
      <c r="H32" s="106"/>
      <c r="I32" s="106"/>
      <c r="J32" s="106"/>
      <c r="K32" s="106"/>
      <c r="L32" s="106"/>
      <c r="M32" s="107" t="s">
        <v>694</v>
      </c>
      <c r="N32" s="107"/>
      <c r="O32" s="107" t="s">
        <v>48</v>
      </c>
      <c r="P32" s="107"/>
      <c r="Q32" s="109" t="s">
        <v>49</v>
      </c>
      <c r="R32" s="109"/>
      <c r="S32" s="33" t="s">
        <v>777</v>
      </c>
      <c r="T32" s="33" t="s">
        <v>46</v>
      </c>
      <c r="U32" s="33" t="s">
        <v>46</v>
      </c>
      <c r="V32" s="33" t="str">
        <f t="shared" si="0"/>
        <v>N/A</v>
      </c>
      <c r="W32" s="34" t="str">
        <f t="shared" si="1"/>
        <v>N/A</v>
      </c>
    </row>
    <row r="33" spans="2:25" ht="21.75" customHeight="1" thickTop="1" thickBot="1" x14ac:dyDescent="0.55000000000000004">
      <c r="B33" s="10" t="s">
        <v>61</v>
      </c>
      <c r="C33" s="11"/>
      <c r="D33" s="11"/>
      <c r="E33" s="11"/>
      <c r="F33" s="11"/>
      <c r="G33" s="11"/>
      <c r="H33" s="12"/>
      <c r="I33" s="12"/>
      <c r="J33" s="12"/>
      <c r="K33" s="12"/>
      <c r="L33" s="12"/>
      <c r="M33" s="12"/>
      <c r="N33" s="12"/>
      <c r="O33" s="12"/>
      <c r="P33" s="12"/>
      <c r="Q33" s="12"/>
      <c r="R33" s="12"/>
      <c r="S33" s="12"/>
      <c r="T33" s="12"/>
      <c r="U33" s="12"/>
      <c r="V33" s="12"/>
      <c r="W33" s="13"/>
      <c r="X33" s="35"/>
    </row>
    <row r="34" spans="2:25" ht="41.45" customHeight="1" thickTop="1" thickBot="1" x14ac:dyDescent="0.55000000000000004">
      <c r="B34" s="89" t="s">
        <v>178</v>
      </c>
      <c r="C34" s="90"/>
      <c r="D34" s="90"/>
      <c r="E34" s="90"/>
      <c r="F34" s="90"/>
      <c r="G34" s="90"/>
      <c r="H34" s="90"/>
      <c r="I34" s="90"/>
      <c r="J34" s="90"/>
      <c r="K34" s="90"/>
      <c r="L34" s="90"/>
      <c r="M34" s="90"/>
      <c r="N34" s="90"/>
      <c r="O34" s="90"/>
      <c r="P34" s="90"/>
      <c r="Q34" s="91"/>
      <c r="R34" s="36" t="s">
        <v>36</v>
      </c>
      <c r="S34" s="95" t="s">
        <v>37</v>
      </c>
      <c r="T34" s="95"/>
      <c r="U34" s="52" t="s">
        <v>62</v>
      </c>
      <c r="V34" s="96" t="s">
        <v>63</v>
      </c>
      <c r="W34" s="97"/>
    </row>
    <row r="35" spans="2:25" ht="41.45" customHeight="1" thickBot="1" x14ac:dyDescent="0.55000000000000004">
      <c r="B35" s="92"/>
      <c r="C35" s="93"/>
      <c r="D35" s="93"/>
      <c r="E35" s="93"/>
      <c r="F35" s="93"/>
      <c r="G35" s="93"/>
      <c r="H35" s="93"/>
      <c r="I35" s="93"/>
      <c r="J35" s="93"/>
      <c r="K35" s="93"/>
      <c r="L35" s="93"/>
      <c r="M35" s="93"/>
      <c r="N35" s="93"/>
      <c r="O35" s="93"/>
      <c r="P35" s="93"/>
      <c r="Q35" s="94"/>
      <c r="R35" s="55" t="s">
        <v>64</v>
      </c>
      <c r="S35" s="55" t="s">
        <v>64</v>
      </c>
      <c r="T35" s="55" t="s">
        <v>65</v>
      </c>
      <c r="U35" s="55" t="s">
        <v>64</v>
      </c>
      <c r="V35" s="55" t="s">
        <v>66</v>
      </c>
      <c r="W35" s="31" t="s">
        <v>58</v>
      </c>
      <c r="Y35" s="35"/>
    </row>
    <row r="36" spans="2:25" ht="23.25" customHeight="1" thickBot="1" x14ac:dyDescent="0.55000000000000004">
      <c r="B36" s="98" t="s">
        <v>67</v>
      </c>
      <c r="C36" s="99"/>
      <c r="D36" s="99"/>
      <c r="E36" s="53" t="s">
        <v>776</v>
      </c>
      <c r="F36" s="53"/>
      <c r="G36" s="53"/>
      <c r="H36" s="40"/>
      <c r="I36" s="40"/>
      <c r="J36" s="40"/>
      <c r="K36" s="40"/>
      <c r="L36" s="40"/>
      <c r="M36" s="40"/>
      <c r="N36" s="40"/>
      <c r="O36" s="40"/>
      <c r="P36" s="41"/>
      <c r="Q36" s="41"/>
      <c r="R36" s="42" t="s">
        <v>775</v>
      </c>
      <c r="S36" s="43" t="s">
        <v>11</v>
      </c>
      <c r="T36" s="41"/>
      <c r="U36" s="43" t="s">
        <v>773</v>
      </c>
      <c r="V36" s="41"/>
      <c r="W36" s="44">
        <f t="shared" ref="W36:W45" si="2">+IF(ISERR(U36/R36*100),"N/A",ROUND(U36/R36*100,2))</f>
        <v>5.27</v>
      </c>
    </row>
    <row r="37" spans="2:25" ht="26.25" customHeight="1" x14ac:dyDescent="0.5">
      <c r="B37" s="100" t="s">
        <v>71</v>
      </c>
      <c r="C37" s="101"/>
      <c r="D37" s="101"/>
      <c r="E37" s="54" t="s">
        <v>776</v>
      </c>
      <c r="F37" s="54"/>
      <c r="G37" s="54"/>
      <c r="H37" s="46"/>
      <c r="I37" s="46"/>
      <c r="J37" s="46"/>
      <c r="K37" s="46"/>
      <c r="L37" s="46"/>
      <c r="M37" s="46"/>
      <c r="N37" s="46"/>
      <c r="O37" s="46"/>
      <c r="P37" s="47"/>
      <c r="Q37" s="47"/>
      <c r="R37" s="48" t="s">
        <v>775</v>
      </c>
      <c r="S37" s="49" t="s">
        <v>774</v>
      </c>
      <c r="T37" s="50">
        <f>+IF(ISERR(S37/R37*100),"N/A",ROUND(S37/R37*100,2))</f>
        <v>5.81</v>
      </c>
      <c r="U37" s="49" t="s">
        <v>773</v>
      </c>
      <c r="V37" s="50">
        <f>+IF(ISERR(U37/S37*100),"N/A",ROUND(U37/S37*100,2))</f>
        <v>90.73</v>
      </c>
      <c r="W37" s="51">
        <f t="shared" si="2"/>
        <v>5.27</v>
      </c>
    </row>
    <row r="38" spans="2:25" ht="23.25" customHeight="1" thickBot="1" x14ac:dyDescent="0.55000000000000004">
      <c r="B38" s="98" t="s">
        <v>67</v>
      </c>
      <c r="C38" s="99"/>
      <c r="D38" s="99"/>
      <c r="E38" s="53" t="s">
        <v>693</v>
      </c>
      <c r="F38" s="53"/>
      <c r="G38" s="53"/>
      <c r="H38" s="40"/>
      <c r="I38" s="40"/>
      <c r="J38" s="40"/>
      <c r="K38" s="40"/>
      <c r="L38" s="40"/>
      <c r="M38" s="40"/>
      <c r="N38" s="40"/>
      <c r="O38" s="40"/>
      <c r="P38" s="41"/>
      <c r="Q38" s="41"/>
      <c r="R38" s="42" t="s">
        <v>772</v>
      </c>
      <c r="S38" s="43" t="s">
        <v>11</v>
      </c>
      <c r="T38" s="41"/>
      <c r="U38" s="43" t="s">
        <v>770</v>
      </c>
      <c r="V38" s="41"/>
      <c r="W38" s="44">
        <f t="shared" si="2"/>
        <v>3.94</v>
      </c>
    </row>
    <row r="39" spans="2:25" ht="26.25" customHeight="1" x14ac:dyDescent="0.5">
      <c r="B39" s="100" t="s">
        <v>71</v>
      </c>
      <c r="C39" s="101"/>
      <c r="D39" s="101"/>
      <c r="E39" s="54" t="s">
        <v>693</v>
      </c>
      <c r="F39" s="54"/>
      <c r="G39" s="54"/>
      <c r="H39" s="46"/>
      <c r="I39" s="46"/>
      <c r="J39" s="46"/>
      <c r="K39" s="46"/>
      <c r="L39" s="46"/>
      <c r="M39" s="46"/>
      <c r="N39" s="46"/>
      <c r="O39" s="46"/>
      <c r="P39" s="47"/>
      <c r="Q39" s="47"/>
      <c r="R39" s="48" t="s">
        <v>772</v>
      </c>
      <c r="S39" s="49" t="s">
        <v>771</v>
      </c>
      <c r="T39" s="50">
        <f>+IF(ISERR(S39/R39*100),"N/A",ROUND(S39/R39*100,2))</f>
        <v>3.95</v>
      </c>
      <c r="U39" s="49" t="s">
        <v>770</v>
      </c>
      <c r="V39" s="50">
        <f>+IF(ISERR(U39/S39*100),"N/A",ROUND(U39/S39*100,2))</f>
        <v>99.7</v>
      </c>
      <c r="W39" s="51">
        <f t="shared" si="2"/>
        <v>3.94</v>
      </c>
    </row>
    <row r="40" spans="2:25" ht="23.25" customHeight="1" thickBot="1" x14ac:dyDescent="0.55000000000000004">
      <c r="B40" s="98" t="s">
        <v>67</v>
      </c>
      <c r="C40" s="99"/>
      <c r="D40" s="99"/>
      <c r="E40" s="53" t="s">
        <v>769</v>
      </c>
      <c r="F40" s="53"/>
      <c r="G40" s="53"/>
      <c r="H40" s="40"/>
      <c r="I40" s="40"/>
      <c r="J40" s="40"/>
      <c r="K40" s="40"/>
      <c r="L40" s="40"/>
      <c r="M40" s="40"/>
      <c r="N40" s="40"/>
      <c r="O40" s="40"/>
      <c r="P40" s="41"/>
      <c r="Q40" s="41"/>
      <c r="R40" s="42" t="s">
        <v>768</v>
      </c>
      <c r="S40" s="43" t="s">
        <v>11</v>
      </c>
      <c r="T40" s="41"/>
      <c r="U40" s="43" t="s">
        <v>766</v>
      </c>
      <c r="V40" s="41"/>
      <c r="W40" s="44">
        <f t="shared" si="2"/>
        <v>4.66</v>
      </c>
    </row>
    <row r="41" spans="2:25" ht="26.25" customHeight="1" x14ac:dyDescent="0.5">
      <c r="B41" s="100" t="s">
        <v>71</v>
      </c>
      <c r="C41" s="101"/>
      <c r="D41" s="101"/>
      <c r="E41" s="54" t="s">
        <v>769</v>
      </c>
      <c r="F41" s="54"/>
      <c r="G41" s="54"/>
      <c r="H41" s="46"/>
      <c r="I41" s="46"/>
      <c r="J41" s="46"/>
      <c r="K41" s="46"/>
      <c r="L41" s="46"/>
      <c r="M41" s="46"/>
      <c r="N41" s="46"/>
      <c r="O41" s="46"/>
      <c r="P41" s="47"/>
      <c r="Q41" s="47"/>
      <c r="R41" s="48" t="s">
        <v>768</v>
      </c>
      <c r="S41" s="49" t="s">
        <v>767</v>
      </c>
      <c r="T41" s="50">
        <f>+IF(ISERR(S41/R41*100),"N/A",ROUND(S41/R41*100,2))</f>
        <v>5</v>
      </c>
      <c r="U41" s="49" t="s">
        <v>766</v>
      </c>
      <c r="V41" s="50">
        <f>+IF(ISERR(U41/S41*100),"N/A",ROUND(U41/S41*100,2))</f>
        <v>93.14</v>
      </c>
      <c r="W41" s="51">
        <f t="shared" si="2"/>
        <v>4.66</v>
      </c>
    </row>
    <row r="42" spans="2:25" ht="23.25" customHeight="1" thickBot="1" x14ac:dyDescent="0.55000000000000004">
      <c r="B42" s="98" t="s">
        <v>67</v>
      </c>
      <c r="C42" s="99"/>
      <c r="D42" s="99"/>
      <c r="E42" s="53" t="s">
        <v>690</v>
      </c>
      <c r="F42" s="53"/>
      <c r="G42" s="53"/>
      <c r="H42" s="40"/>
      <c r="I42" s="40"/>
      <c r="J42" s="40"/>
      <c r="K42" s="40"/>
      <c r="L42" s="40"/>
      <c r="M42" s="40"/>
      <c r="N42" s="40"/>
      <c r="O42" s="40"/>
      <c r="P42" s="41"/>
      <c r="Q42" s="41"/>
      <c r="R42" s="42" t="s">
        <v>765</v>
      </c>
      <c r="S42" s="43" t="s">
        <v>11</v>
      </c>
      <c r="T42" s="41"/>
      <c r="U42" s="43" t="s">
        <v>763</v>
      </c>
      <c r="V42" s="41"/>
      <c r="W42" s="44">
        <f t="shared" si="2"/>
        <v>3.96</v>
      </c>
    </row>
    <row r="43" spans="2:25" ht="26.25" customHeight="1" x14ac:dyDescent="0.5">
      <c r="B43" s="100" t="s">
        <v>71</v>
      </c>
      <c r="C43" s="101"/>
      <c r="D43" s="101"/>
      <c r="E43" s="54" t="s">
        <v>690</v>
      </c>
      <c r="F43" s="54"/>
      <c r="G43" s="54"/>
      <c r="H43" s="46"/>
      <c r="I43" s="46"/>
      <c r="J43" s="46"/>
      <c r="K43" s="46"/>
      <c r="L43" s="46"/>
      <c r="M43" s="46"/>
      <c r="N43" s="46"/>
      <c r="O43" s="46"/>
      <c r="P43" s="47"/>
      <c r="Q43" s="47"/>
      <c r="R43" s="48" t="s">
        <v>765</v>
      </c>
      <c r="S43" s="49" t="s">
        <v>764</v>
      </c>
      <c r="T43" s="50">
        <f>+IF(ISERR(S43/R43*100),"N/A",ROUND(S43/R43*100,2))</f>
        <v>7.04</v>
      </c>
      <c r="U43" s="49" t="s">
        <v>763</v>
      </c>
      <c r="V43" s="50">
        <f>+IF(ISERR(U43/S43*100),"N/A",ROUND(U43/S43*100,2))</f>
        <v>56.28</v>
      </c>
      <c r="W43" s="51">
        <f t="shared" si="2"/>
        <v>3.96</v>
      </c>
    </row>
    <row r="44" spans="2:25" ht="23.25" customHeight="1" thickBot="1" x14ac:dyDescent="0.55000000000000004">
      <c r="B44" s="98" t="s">
        <v>67</v>
      </c>
      <c r="C44" s="99"/>
      <c r="D44" s="99"/>
      <c r="E44" s="53" t="s">
        <v>686</v>
      </c>
      <c r="F44" s="53"/>
      <c r="G44" s="53"/>
      <c r="H44" s="40"/>
      <c r="I44" s="40"/>
      <c r="J44" s="40"/>
      <c r="K44" s="40"/>
      <c r="L44" s="40"/>
      <c r="M44" s="40"/>
      <c r="N44" s="40"/>
      <c r="O44" s="40"/>
      <c r="P44" s="41"/>
      <c r="Q44" s="41"/>
      <c r="R44" s="42" t="s">
        <v>762</v>
      </c>
      <c r="S44" s="43" t="s">
        <v>11</v>
      </c>
      <c r="T44" s="41"/>
      <c r="U44" s="43" t="s">
        <v>760</v>
      </c>
      <c r="V44" s="41"/>
      <c r="W44" s="44">
        <f t="shared" si="2"/>
        <v>6.43</v>
      </c>
    </row>
    <row r="45" spans="2:25" ht="26.25" customHeight="1" thickBot="1" x14ac:dyDescent="0.55000000000000004">
      <c r="B45" s="100" t="s">
        <v>71</v>
      </c>
      <c r="C45" s="101"/>
      <c r="D45" s="101"/>
      <c r="E45" s="54" t="s">
        <v>686</v>
      </c>
      <c r="F45" s="54"/>
      <c r="G45" s="54"/>
      <c r="H45" s="46"/>
      <c r="I45" s="46"/>
      <c r="J45" s="46"/>
      <c r="K45" s="46"/>
      <c r="L45" s="46"/>
      <c r="M45" s="46"/>
      <c r="N45" s="46"/>
      <c r="O45" s="46"/>
      <c r="P45" s="47"/>
      <c r="Q45" s="47"/>
      <c r="R45" s="48" t="s">
        <v>762</v>
      </c>
      <c r="S45" s="49" t="s">
        <v>761</v>
      </c>
      <c r="T45" s="50">
        <f>+IF(ISERR(S45/R45*100),"N/A",ROUND(S45/R45*100,2))</f>
        <v>6.76</v>
      </c>
      <c r="U45" s="49" t="s">
        <v>760</v>
      </c>
      <c r="V45" s="50">
        <f>+IF(ISERR(U45/S45*100),"N/A",ROUND(U45/S45*100,2))</f>
        <v>95.08</v>
      </c>
      <c r="W45" s="51">
        <f t="shared" si="2"/>
        <v>6.43</v>
      </c>
    </row>
    <row r="46" spans="2:25" ht="22.5" customHeight="1" thickTop="1" thickBot="1" x14ac:dyDescent="0.55000000000000004">
      <c r="B46" s="10" t="s">
        <v>73</v>
      </c>
      <c r="C46" s="11"/>
      <c r="D46" s="11"/>
      <c r="E46" s="11"/>
      <c r="F46" s="11"/>
      <c r="G46" s="11"/>
      <c r="H46" s="12"/>
      <c r="I46" s="12"/>
      <c r="J46" s="12"/>
      <c r="K46" s="12"/>
      <c r="L46" s="12"/>
      <c r="M46" s="12"/>
      <c r="N46" s="12"/>
      <c r="O46" s="12"/>
      <c r="P46" s="12"/>
      <c r="Q46" s="12"/>
      <c r="R46" s="12"/>
      <c r="S46" s="12"/>
      <c r="T46" s="12"/>
      <c r="U46" s="12"/>
      <c r="V46" s="12"/>
      <c r="W46" s="13"/>
    </row>
    <row r="47" spans="2:25" ht="338.25" customHeight="1" thickTop="1" x14ac:dyDescent="0.5">
      <c r="B47" s="83" t="s">
        <v>759</v>
      </c>
      <c r="C47" s="84"/>
      <c r="D47" s="84"/>
      <c r="E47" s="84"/>
      <c r="F47" s="84"/>
      <c r="G47" s="84"/>
      <c r="H47" s="84"/>
      <c r="I47" s="84"/>
      <c r="J47" s="84"/>
      <c r="K47" s="84"/>
      <c r="L47" s="84"/>
      <c r="M47" s="84"/>
      <c r="N47" s="84"/>
      <c r="O47" s="84"/>
      <c r="P47" s="84"/>
      <c r="Q47" s="84"/>
      <c r="R47" s="84"/>
      <c r="S47" s="84"/>
      <c r="T47" s="84"/>
      <c r="U47" s="84"/>
      <c r="V47" s="84"/>
      <c r="W47" s="85"/>
    </row>
    <row r="48" spans="2:25" ht="21.75" customHeight="1" thickBot="1" x14ac:dyDescent="0.55000000000000004">
      <c r="B48" s="102"/>
      <c r="C48" s="103"/>
      <c r="D48" s="103"/>
      <c r="E48" s="103"/>
      <c r="F48" s="103"/>
      <c r="G48" s="103"/>
      <c r="H48" s="103"/>
      <c r="I48" s="103"/>
      <c r="J48" s="103"/>
      <c r="K48" s="103"/>
      <c r="L48" s="103"/>
      <c r="M48" s="103"/>
      <c r="N48" s="103"/>
      <c r="O48" s="103"/>
      <c r="P48" s="103"/>
      <c r="Q48" s="103"/>
      <c r="R48" s="103"/>
      <c r="S48" s="103"/>
      <c r="T48" s="103"/>
      <c r="U48" s="103"/>
      <c r="V48" s="103"/>
      <c r="W48" s="104"/>
    </row>
    <row r="49" spans="2:23" ht="150" customHeight="1" thickTop="1" x14ac:dyDescent="0.5">
      <c r="B49" s="83" t="s">
        <v>758</v>
      </c>
      <c r="C49" s="84"/>
      <c r="D49" s="84"/>
      <c r="E49" s="84"/>
      <c r="F49" s="84"/>
      <c r="G49" s="84"/>
      <c r="H49" s="84"/>
      <c r="I49" s="84"/>
      <c r="J49" s="84"/>
      <c r="K49" s="84"/>
      <c r="L49" s="84"/>
      <c r="M49" s="84"/>
      <c r="N49" s="84"/>
      <c r="O49" s="84"/>
      <c r="P49" s="84"/>
      <c r="Q49" s="84"/>
      <c r="R49" s="84"/>
      <c r="S49" s="84"/>
      <c r="T49" s="84"/>
      <c r="U49" s="84"/>
      <c r="V49" s="84"/>
      <c r="W49" s="85"/>
    </row>
    <row r="50" spans="2:23" ht="150" customHeight="1" thickBot="1" x14ac:dyDescent="0.55000000000000004">
      <c r="B50" s="102"/>
      <c r="C50" s="103"/>
      <c r="D50" s="103"/>
      <c r="E50" s="103"/>
      <c r="F50" s="103"/>
      <c r="G50" s="103"/>
      <c r="H50" s="103"/>
      <c r="I50" s="103"/>
      <c r="J50" s="103"/>
      <c r="K50" s="103"/>
      <c r="L50" s="103"/>
      <c r="M50" s="103"/>
      <c r="N50" s="103"/>
      <c r="O50" s="103"/>
      <c r="P50" s="103"/>
      <c r="Q50" s="103"/>
      <c r="R50" s="103"/>
      <c r="S50" s="103"/>
      <c r="T50" s="103"/>
      <c r="U50" s="103"/>
      <c r="V50" s="103"/>
      <c r="W50" s="104"/>
    </row>
    <row r="51" spans="2:23" ht="112.15" customHeight="1" thickTop="1" x14ac:dyDescent="0.5">
      <c r="B51" s="83" t="s">
        <v>757</v>
      </c>
      <c r="C51" s="84"/>
      <c r="D51" s="84"/>
      <c r="E51" s="84"/>
      <c r="F51" s="84"/>
      <c r="G51" s="84"/>
      <c r="H51" s="84"/>
      <c r="I51" s="84"/>
      <c r="J51" s="84"/>
      <c r="K51" s="84"/>
      <c r="L51" s="84"/>
      <c r="M51" s="84"/>
      <c r="N51" s="84"/>
      <c r="O51" s="84"/>
      <c r="P51" s="84"/>
      <c r="Q51" s="84"/>
      <c r="R51" s="84"/>
      <c r="S51" s="84"/>
      <c r="T51" s="84"/>
      <c r="U51" s="84"/>
      <c r="V51" s="84"/>
      <c r="W51" s="85"/>
    </row>
    <row r="52" spans="2:23" ht="112.15" customHeight="1" thickBot="1" x14ac:dyDescent="0.55000000000000004">
      <c r="B52" s="86"/>
      <c r="C52" s="87"/>
      <c r="D52" s="87"/>
      <c r="E52" s="87"/>
      <c r="F52" s="87"/>
      <c r="G52" s="87"/>
      <c r="H52" s="87"/>
      <c r="I52" s="87"/>
      <c r="J52" s="87"/>
      <c r="K52" s="87"/>
      <c r="L52" s="87"/>
      <c r="M52" s="87"/>
      <c r="N52" s="87"/>
      <c r="O52" s="87"/>
      <c r="P52" s="87"/>
      <c r="Q52" s="87"/>
      <c r="R52" s="87"/>
      <c r="S52" s="87"/>
      <c r="T52" s="87"/>
      <c r="U52" s="87"/>
      <c r="V52" s="87"/>
      <c r="W52" s="88"/>
    </row>
  </sheetData>
  <mergeCells count="99">
    <mergeCell ref="B49:W50"/>
    <mergeCell ref="B51:W52"/>
    <mergeCell ref="B41:D41"/>
    <mergeCell ref="B42:D42"/>
    <mergeCell ref="B43:D43"/>
    <mergeCell ref="B44:D44"/>
    <mergeCell ref="B45:D45"/>
    <mergeCell ref="B47:W48"/>
    <mergeCell ref="V34:W34"/>
    <mergeCell ref="B36:D36"/>
    <mergeCell ref="B37:D37"/>
    <mergeCell ref="B38:D38"/>
    <mergeCell ref="B39:D39"/>
    <mergeCell ref="S34:T34"/>
    <mergeCell ref="B40:D40"/>
    <mergeCell ref="B32:L32"/>
    <mergeCell ref="M32:N32"/>
    <mergeCell ref="O32:P32"/>
    <mergeCell ref="Q32:R32"/>
    <mergeCell ref="B34:Q35"/>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W21:W22"/>
    <mergeCell ref="B23:L23"/>
    <mergeCell ref="M23:N23"/>
    <mergeCell ref="O23:P23"/>
    <mergeCell ref="Q23:R23"/>
    <mergeCell ref="B21:L22"/>
    <mergeCell ref="M21:N22"/>
    <mergeCell ref="O21:P22"/>
    <mergeCell ref="Q21:R22"/>
    <mergeCell ref="S21:S22"/>
    <mergeCell ref="T21:T22"/>
    <mergeCell ref="C17:I17"/>
    <mergeCell ref="L17:Q17"/>
    <mergeCell ref="T17:W17"/>
    <mergeCell ref="C18:W18"/>
    <mergeCell ref="B20:T20"/>
    <mergeCell ref="U20:W20"/>
    <mergeCell ref="U21:U22"/>
    <mergeCell ref="V21:V22"/>
    <mergeCell ref="I9:W9"/>
    <mergeCell ref="D10:H10"/>
    <mergeCell ref="I10:W10"/>
    <mergeCell ref="C11:W11"/>
    <mergeCell ref="C12:W12"/>
    <mergeCell ref="B15:I15"/>
    <mergeCell ref="K15:Q15"/>
    <mergeCell ref="S15:W15"/>
    <mergeCell ref="D6:H6"/>
    <mergeCell ref="J6:K6"/>
    <mergeCell ref="L6:M6"/>
    <mergeCell ref="N6:W6"/>
    <mergeCell ref="C16:I16"/>
    <mergeCell ref="L16:Q16"/>
    <mergeCell ref="T16:W16"/>
    <mergeCell ref="D8:H8"/>
    <mergeCell ref="P8:W8"/>
    <mergeCell ref="D9:H9"/>
    <mergeCell ref="D7:H7"/>
    <mergeCell ref="O7:W7"/>
    <mergeCell ref="A1:P1"/>
    <mergeCell ref="B2:W2"/>
    <mergeCell ref="D4:H4"/>
    <mergeCell ref="J4:K4"/>
    <mergeCell ref="M4:Q4"/>
    <mergeCell ref="S4:U4"/>
    <mergeCell ref="V4:W4"/>
    <mergeCell ref="C5:W5"/>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opLeftCell="A25"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49"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714</v>
      </c>
      <c r="D4" s="137" t="s">
        <v>713</v>
      </c>
      <c r="E4" s="137"/>
      <c r="F4" s="137"/>
      <c r="G4" s="137"/>
      <c r="H4" s="138"/>
      <c r="I4" s="17"/>
      <c r="J4" s="139" t="s">
        <v>6</v>
      </c>
      <c r="K4" s="137"/>
      <c r="L4" s="16" t="s">
        <v>820</v>
      </c>
      <c r="M4" s="140" t="s">
        <v>819</v>
      </c>
      <c r="N4" s="140"/>
      <c r="O4" s="140"/>
      <c r="P4" s="140"/>
      <c r="Q4" s="141"/>
      <c r="R4" s="18"/>
      <c r="S4" s="142" t="s">
        <v>9</v>
      </c>
      <c r="T4" s="143"/>
      <c r="U4" s="143"/>
      <c r="V4" s="144" t="s">
        <v>692</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2" customHeight="1" thickBot="1" x14ac:dyDescent="0.55000000000000004">
      <c r="B6" s="19" t="s">
        <v>12</v>
      </c>
      <c r="C6" s="20" t="s">
        <v>812</v>
      </c>
      <c r="D6" s="126" t="s">
        <v>818</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6196168</v>
      </c>
      <c r="K8" s="25">
        <v>6449072</v>
      </c>
      <c r="L8" s="25">
        <v>30316</v>
      </c>
      <c r="M8" s="25">
        <v>28376</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84.15" customHeight="1" thickTop="1" thickBot="1" x14ac:dyDescent="0.55000000000000004">
      <c r="B10" s="26" t="s">
        <v>20</v>
      </c>
      <c r="C10" s="130" t="s">
        <v>817</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816</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815</v>
      </c>
      <c r="C21" s="106"/>
      <c r="D21" s="106"/>
      <c r="E21" s="106"/>
      <c r="F21" s="106"/>
      <c r="G21" s="106"/>
      <c r="H21" s="106"/>
      <c r="I21" s="106"/>
      <c r="J21" s="106"/>
      <c r="K21" s="106"/>
      <c r="L21" s="106"/>
      <c r="M21" s="107" t="s">
        <v>812</v>
      </c>
      <c r="N21" s="107"/>
      <c r="O21" s="107" t="s">
        <v>65</v>
      </c>
      <c r="P21" s="107"/>
      <c r="Q21" s="109" t="s">
        <v>49</v>
      </c>
      <c r="R21" s="109"/>
      <c r="S21" s="33" t="s">
        <v>814</v>
      </c>
      <c r="T21" s="33" t="s">
        <v>46</v>
      </c>
      <c r="U21" s="33" t="s">
        <v>46</v>
      </c>
      <c r="V21" s="33" t="str">
        <f>+IF(ISERR(U21/T21*100),"N/A",ROUND(U21/T21*100,2))</f>
        <v>N/A</v>
      </c>
      <c r="W21" s="34" t="str">
        <f>+IF(ISERR(U21/S21*100),"N/A",ROUND(U21/S21*100,2))</f>
        <v>N/A</v>
      </c>
    </row>
    <row r="22" spans="2:27" ht="56.25" customHeight="1" thickBot="1" x14ac:dyDescent="0.55000000000000004">
      <c r="B22" s="105" t="s">
        <v>813</v>
      </c>
      <c r="C22" s="106"/>
      <c r="D22" s="106"/>
      <c r="E22" s="106"/>
      <c r="F22" s="106"/>
      <c r="G22" s="106"/>
      <c r="H22" s="106"/>
      <c r="I22" s="106"/>
      <c r="J22" s="106"/>
      <c r="K22" s="106"/>
      <c r="L22" s="106"/>
      <c r="M22" s="107" t="s">
        <v>812</v>
      </c>
      <c r="N22" s="107"/>
      <c r="O22" s="107" t="s">
        <v>65</v>
      </c>
      <c r="P22" s="107"/>
      <c r="Q22" s="109" t="s">
        <v>49</v>
      </c>
      <c r="R22" s="109"/>
      <c r="S22" s="33" t="s">
        <v>811</v>
      </c>
      <c r="T22" s="33" t="s">
        <v>46</v>
      </c>
      <c r="U22" s="33" t="s">
        <v>46</v>
      </c>
      <c r="V22" s="33" t="str">
        <f>+IF(ISERR(U22/T22*100),"N/A",ROUND(U22/T22*100,2))</f>
        <v>N/A</v>
      </c>
      <c r="W22" s="34" t="str">
        <f>+IF(ISERR(U22/S22*100),"N/A",ROUND(U22/S22*100,2))</f>
        <v>N/A</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39.6"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52" t="s">
        <v>62</v>
      </c>
      <c r="V24" s="96" t="s">
        <v>63</v>
      </c>
      <c r="W24" s="97"/>
    </row>
    <row r="25" spans="2:27" ht="39.6" customHeight="1" thickBot="1" x14ac:dyDescent="0.55000000000000004">
      <c r="B25" s="92"/>
      <c r="C25" s="93"/>
      <c r="D25" s="93"/>
      <c r="E25" s="93"/>
      <c r="F25" s="93"/>
      <c r="G25" s="93"/>
      <c r="H25" s="93"/>
      <c r="I25" s="93"/>
      <c r="J25" s="93"/>
      <c r="K25" s="93"/>
      <c r="L25" s="93"/>
      <c r="M25" s="93"/>
      <c r="N25" s="93"/>
      <c r="O25" s="93"/>
      <c r="P25" s="93"/>
      <c r="Q25" s="94"/>
      <c r="R25" s="55" t="s">
        <v>64</v>
      </c>
      <c r="S25" s="55" t="s">
        <v>64</v>
      </c>
      <c r="T25" s="55" t="s">
        <v>65</v>
      </c>
      <c r="U25" s="55" t="s">
        <v>64</v>
      </c>
      <c r="V25" s="55" t="s">
        <v>66</v>
      </c>
      <c r="W25" s="31" t="s">
        <v>58</v>
      </c>
      <c r="Y25" s="35"/>
    </row>
    <row r="26" spans="2:27" ht="23.25" customHeight="1" thickBot="1" x14ac:dyDescent="0.55000000000000004">
      <c r="B26" s="98" t="s">
        <v>67</v>
      </c>
      <c r="C26" s="99"/>
      <c r="D26" s="99"/>
      <c r="E26" s="53" t="s">
        <v>810</v>
      </c>
      <c r="F26" s="53"/>
      <c r="G26" s="53"/>
      <c r="H26" s="40"/>
      <c r="I26" s="40"/>
      <c r="J26" s="40"/>
      <c r="K26" s="40"/>
      <c r="L26" s="40"/>
      <c r="M26" s="40"/>
      <c r="N26" s="40"/>
      <c r="O26" s="40"/>
      <c r="P26" s="41"/>
      <c r="Q26" s="41"/>
      <c r="R26" s="42" t="s">
        <v>692</v>
      </c>
      <c r="S26" s="43" t="s">
        <v>11</v>
      </c>
      <c r="T26" s="41"/>
      <c r="U26" s="43" t="s">
        <v>560</v>
      </c>
      <c r="V26" s="41"/>
      <c r="W26" s="44">
        <f>+IF(ISERR(U26/R26*100),"N/A",ROUND(U26/R26*100,2))</f>
        <v>6.2</v>
      </c>
    </row>
    <row r="27" spans="2:27" ht="26.25" customHeight="1" thickBot="1" x14ac:dyDescent="0.55000000000000004">
      <c r="B27" s="100" t="s">
        <v>71</v>
      </c>
      <c r="C27" s="101"/>
      <c r="D27" s="101"/>
      <c r="E27" s="54" t="s">
        <v>810</v>
      </c>
      <c r="F27" s="54"/>
      <c r="G27" s="54"/>
      <c r="H27" s="46"/>
      <c r="I27" s="46"/>
      <c r="J27" s="46"/>
      <c r="K27" s="46"/>
      <c r="L27" s="46"/>
      <c r="M27" s="46"/>
      <c r="N27" s="46"/>
      <c r="O27" s="46"/>
      <c r="P27" s="47"/>
      <c r="Q27" s="47"/>
      <c r="R27" s="48" t="s">
        <v>692</v>
      </c>
      <c r="S27" s="49" t="s">
        <v>809</v>
      </c>
      <c r="T27" s="50">
        <f>+IF(ISERR(S27/R27*100),"N/A",ROUND(S27/R27*100,2))</f>
        <v>6.4</v>
      </c>
      <c r="U27" s="49" t="s">
        <v>560</v>
      </c>
      <c r="V27" s="50">
        <f>+IF(ISERR(U27/S27*100),"N/A",ROUND(U27/S27*100,2))</f>
        <v>96.88</v>
      </c>
      <c r="W27" s="51">
        <f>+IF(ISERR(U27/R27*100),"N/A",ROUND(U27/R27*100,2))</f>
        <v>6.2</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33.6" customHeight="1" thickTop="1" x14ac:dyDescent="0.5">
      <c r="B29" s="83" t="s">
        <v>808</v>
      </c>
      <c r="C29" s="84"/>
      <c r="D29" s="84"/>
      <c r="E29" s="84"/>
      <c r="F29" s="84"/>
      <c r="G29" s="84"/>
      <c r="H29" s="84"/>
      <c r="I29" s="84"/>
      <c r="J29" s="84"/>
      <c r="K29" s="84"/>
      <c r="L29" s="84"/>
      <c r="M29" s="84"/>
      <c r="N29" s="84"/>
      <c r="O29" s="84"/>
      <c r="P29" s="84"/>
      <c r="Q29" s="84"/>
      <c r="R29" s="84"/>
      <c r="S29" s="84"/>
      <c r="T29" s="84"/>
      <c r="U29" s="84"/>
      <c r="V29" s="84"/>
      <c r="W29" s="85"/>
    </row>
    <row r="30" spans="2:27" ht="33.6"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42.6" customHeight="1" thickTop="1" x14ac:dyDescent="0.5">
      <c r="B31" s="83" t="s">
        <v>807</v>
      </c>
      <c r="C31" s="84"/>
      <c r="D31" s="84"/>
      <c r="E31" s="84"/>
      <c r="F31" s="84"/>
      <c r="G31" s="84"/>
      <c r="H31" s="84"/>
      <c r="I31" s="84"/>
      <c r="J31" s="84"/>
      <c r="K31" s="84"/>
      <c r="L31" s="84"/>
      <c r="M31" s="84"/>
      <c r="N31" s="84"/>
      <c r="O31" s="84"/>
      <c r="P31" s="84"/>
      <c r="Q31" s="84"/>
      <c r="R31" s="84"/>
      <c r="S31" s="84"/>
      <c r="T31" s="84"/>
      <c r="U31" s="84"/>
      <c r="V31" s="84"/>
      <c r="W31" s="85"/>
    </row>
    <row r="32" spans="2:27" ht="42.6"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9.6" customHeight="1" thickTop="1" x14ac:dyDescent="0.5">
      <c r="B33" s="83" t="s">
        <v>806</v>
      </c>
      <c r="C33" s="84"/>
      <c r="D33" s="84"/>
      <c r="E33" s="84"/>
      <c r="F33" s="84"/>
      <c r="G33" s="84"/>
      <c r="H33" s="84"/>
      <c r="I33" s="84"/>
      <c r="J33" s="84"/>
      <c r="K33" s="84"/>
      <c r="L33" s="84"/>
      <c r="M33" s="84"/>
      <c r="N33" s="84"/>
      <c r="O33" s="84"/>
      <c r="P33" s="84"/>
      <c r="Q33" s="84"/>
      <c r="R33" s="84"/>
      <c r="S33" s="84"/>
      <c r="T33" s="84"/>
      <c r="U33" s="84"/>
      <c r="V33" s="84"/>
      <c r="W33" s="85"/>
    </row>
    <row r="34" spans="2:23" ht="25.15" customHeight="1"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B27:D27"/>
    <mergeCell ref="B29:W30"/>
    <mergeCell ref="S24:T24"/>
    <mergeCell ref="B33:W34"/>
    <mergeCell ref="B22:L22"/>
    <mergeCell ref="M22:N22"/>
    <mergeCell ref="O22:P22"/>
    <mergeCell ref="Q22:R22"/>
    <mergeCell ref="B24:Q25"/>
    <mergeCell ref="B31:W32"/>
    <mergeCell ref="V24:W24"/>
    <mergeCell ref="B26:D26"/>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22"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49"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714</v>
      </c>
      <c r="D4" s="137" t="s">
        <v>713</v>
      </c>
      <c r="E4" s="137"/>
      <c r="F4" s="137"/>
      <c r="G4" s="137"/>
      <c r="H4" s="138"/>
      <c r="I4" s="17"/>
      <c r="J4" s="139" t="s">
        <v>6</v>
      </c>
      <c r="K4" s="137"/>
      <c r="L4" s="16" t="s">
        <v>832</v>
      </c>
      <c r="M4" s="140" t="s">
        <v>831</v>
      </c>
      <c r="N4" s="140"/>
      <c r="O4" s="140"/>
      <c r="P4" s="140"/>
      <c r="Q4" s="141"/>
      <c r="R4" s="18"/>
      <c r="S4" s="142" t="s">
        <v>9</v>
      </c>
      <c r="T4" s="143"/>
      <c r="U4" s="143"/>
      <c r="V4" s="144" t="s">
        <v>529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9" customHeight="1" thickBot="1" x14ac:dyDescent="0.55000000000000004">
      <c r="B6" s="19" t="s">
        <v>12</v>
      </c>
      <c r="C6" s="20" t="s">
        <v>826</v>
      </c>
      <c r="D6" s="126" t="s">
        <v>830</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725190</v>
      </c>
      <c r="K8" s="25" t="s">
        <v>102</v>
      </c>
      <c r="L8" s="25">
        <v>688930</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93.15" customHeight="1" thickTop="1" thickBot="1" x14ac:dyDescent="0.55000000000000004">
      <c r="B10" s="26" t="s">
        <v>20</v>
      </c>
      <c r="C10" s="130" t="s">
        <v>829</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828</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827</v>
      </c>
      <c r="C21" s="106"/>
      <c r="D21" s="106"/>
      <c r="E21" s="106"/>
      <c r="F21" s="106"/>
      <c r="G21" s="106"/>
      <c r="H21" s="106"/>
      <c r="I21" s="106"/>
      <c r="J21" s="106"/>
      <c r="K21" s="106"/>
      <c r="L21" s="106"/>
      <c r="M21" s="107" t="s">
        <v>826</v>
      </c>
      <c r="N21" s="107"/>
      <c r="O21" s="107" t="s">
        <v>596</v>
      </c>
      <c r="P21" s="107"/>
      <c r="Q21" s="109" t="s">
        <v>58</v>
      </c>
      <c r="R21" s="109"/>
      <c r="S21" s="33" t="s">
        <v>825</v>
      </c>
      <c r="T21" s="33" t="s">
        <v>46</v>
      </c>
      <c r="U21" s="33" t="s">
        <v>46</v>
      </c>
      <c r="V21" s="33" t="str">
        <f>+IF(ISERR(U21/T21*100),"N/A",ROUND(U21/T21*100,2))</f>
        <v>N/A</v>
      </c>
      <c r="W21" s="34" t="str">
        <f>+IF(ISERR(U21/S21*100),"N/A",ROUND(U21/S21*100,2))</f>
        <v>N/A</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4.9"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4.9"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824</v>
      </c>
      <c r="F25" s="53"/>
      <c r="G25" s="53"/>
      <c r="H25" s="40"/>
      <c r="I25" s="40"/>
      <c r="J25" s="40"/>
      <c r="K25" s="40"/>
      <c r="L25" s="40"/>
      <c r="M25" s="40"/>
      <c r="N25" s="40"/>
      <c r="O25" s="40"/>
      <c r="P25" s="41"/>
      <c r="Q25" s="41"/>
      <c r="R25" s="42" t="s">
        <v>529</v>
      </c>
      <c r="S25" s="43" t="s">
        <v>11</v>
      </c>
      <c r="T25" s="41"/>
      <c r="U25" s="43" t="s">
        <v>79</v>
      </c>
      <c r="V25" s="41"/>
      <c r="W25" s="44">
        <f>+IF(ISERR(U25/R25*100),"N/A",ROUND(U25/R25*100,2))</f>
        <v>0</v>
      </c>
    </row>
    <row r="26" spans="2:27" ht="26.25" customHeight="1" thickBot="1" x14ac:dyDescent="0.55000000000000004">
      <c r="B26" s="100" t="s">
        <v>71</v>
      </c>
      <c r="C26" s="101"/>
      <c r="D26" s="101"/>
      <c r="E26" s="54" t="s">
        <v>824</v>
      </c>
      <c r="F26" s="54"/>
      <c r="G26" s="54"/>
      <c r="H26" s="46"/>
      <c r="I26" s="46"/>
      <c r="J26" s="46"/>
      <c r="K26" s="46"/>
      <c r="L26" s="46"/>
      <c r="M26" s="46"/>
      <c r="N26" s="46"/>
      <c r="O26" s="46"/>
      <c r="P26" s="47"/>
      <c r="Q26" s="47"/>
      <c r="R26" s="48" t="s">
        <v>529</v>
      </c>
      <c r="S26" s="49" t="s">
        <v>79</v>
      </c>
      <c r="T26" s="50">
        <f>+IF(ISERR(S26/R26*100),"N/A",ROUND(S26/R26*100,2))</f>
        <v>0</v>
      </c>
      <c r="U26" s="49" t="s">
        <v>79</v>
      </c>
      <c r="V26" s="50" t="str">
        <f>+IF(ISERR(U26/S26*100),"N/A",ROUND(U26/S26*100,2))</f>
        <v>N/A</v>
      </c>
      <c r="W26" s="51">
        <f>+IF(ISERR(U26/R26*100),"N/A",ROUND(U26/R26*100,2))</f>
        <v>0</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59.45" customHeight="1" thickTop="1" x14ac:dyDescent="0.5">
      <c r="B28" s="83" t="s">
        <v>823</v>
      </c>
      <c r="C28" s="84"/>
      <c r="D28" s="84"/>
      <c r="E28" s="84"/>
      <c r="F28" s="84"/>
      <c r="G28" s="84"/>
      <c r="H28" s="84"/>
      <c r="I28" s="84"/>
      <c r="J28" s="84"/>
      <c r="K28" s="84"/>
      <c r="L28" s="84"/>
      <c r="M28" s="84"/>
      <c r="N28" s="84"/>
      <c r="O28" s="84"/>
      <c r="P28" s="84"/>
      <c r="Q28" s="84"/>
      <c r="R28" s="84"/>
      <c r="S28" s="84"/>
      <c r="T28" s="84"/>
      <c r="U28" s="84"/>
      <c r="V28" s="84"/>
      <c r="W28" s="85"/>
    </row>
    <row r="29" spans="2:27" ht="59.45"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27" customHeight="1" thickTop="1" x14ac:dyDescent="0.5">
      <c r="B30" s="83" t="s">
        <v>822</v>
      </c>
      <c r="C30" s="84"/>
      <c r="D30" s="84"/>
      <c r="E30" s="84"/>
      <c r="F30" s="84"/>
      <c r="G30" s="84"/>
      <c r="H30" s="84"/>
      <c r="I30" s="84"/>
      <c r="J30" s="84"/>
      <c r="K30" s="84"/>
      <c r="L30" s="84"/>
      <c r="M30" s="84"/>
      <c r="N30" s="84"/>
      <c r="O30" s="84"/>
      <c r="P30" s="84"/>
      <c r="Q30" s="84"/>
      <c r="R30" s="84"/>
      <c r="S30" s="84"/>
      <c r="T30" s="84"/>
      <c r="U30" s="84"/>
      <c r="V30" s="84"/>
      <c r="W30" s="85"/>
    </row>
    <row r="31" spans="2:27" ht="30.6"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9.6" customHeight="1" thickTop="1" x14ac:dyDescent="0.5">
      <c r="B32" s="83" t="s">
        <v>821</v>
      </c>
      <c r="C32" s="84"/>
      <c r="D32" s="84"/>
      <c r="E32" s="84"/>
      <c r="F32" s="84"/>
      <c r="G32" s="84"/>
      <c r="H32" s="84"/>
      <c r="I32" s="84"/>
      <c r="J32" s="84"/>
      <c r="K32" s="84"/>
      <c r="L32" s="84"/>
      <c r="M32" s="84"/>
      <c r="N32" s="84"/>
      <c r="O32" s="84"/>
      <c r="P32" s="84"/>
      <c r="Q32" s="84"/>
      <c r="R32" s="84"/>
      <c r="S32" s="84"/>
      <c r="T32" s="84"/>
      <c r="U32" s="84"/>
      <c r="V32" s="84"/>
      <c r="W32" s="85"/>
    </row>
    <row r="33" spans="2:23" ht="39.6" customHeight="1"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19"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49"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714</v>
      </c>
      <c r="D4" s="137" t="s">
        <v>713</v>
      </c>
      <c r="E4" s="137"/>
      <c r="F4" s="137"/>
      <c r="G4" s="137"/>
      <c r="H4" s="138"/>
      <c r="I4" s="17"/>
      <c r="J4" s="139" t="s">
        <v>6</v>
      </c>
      <c r="K4" s="137"/>
      <c r="L4" s="16" t="s">
        <v>283</v>
      </c>
      <c r="M4" s="140" t="s">
        <v>843</v>
      </c>
      <c r="N4" s="140"/>
      <c r="O4" s="140"/>
      <c r="P4" s="140"/>
      <c r="Q4" s="141"/>
      <c r="R4" s="18"/>
      <c r="S4" s="142" t="s">
        <v>9</v>
      </c>
      <c r="T4" s="143"/>
      <c r="U4" s="143"/>
      <c r="V4" s="144" t="s">
        <v>842</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4.15" customHeight="1" thickBot="1" x14ac:dyDescent="0.55000000000000004">
      <c r="B6" s="19" t="s">
        <v>12</v>
      </c>
      <c r="C6" s="20" t="s">
        <v>697</v>
      </c>
      <c r="D6" s="126" t="s">
        <v>709</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60668</v>
      </c>
      <c r="K8" s="25" t="s">
        <v>102</v>
      </c>
      <c r="L8" s="25">
        <v>28317</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8" customHeight="1" thickTop="1" thickBot="1" x14ac:dyDescent="0.55000000000000004">
      <c r="B10" s="26" t="s">
        <v>20</v>
      </c>
      <c r="C10" s="130" t="s">
        <v>841</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725</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840</v>
      </c>
      <c r="C21" s="106"/>
      <c r="D21" s="106"/>
      <c r="E21" s="106"/>
      <c r="F21" s="106"/>
      <c r="G21" s="106"/>
      <c r="H21" s="106"/>
      <c r="I21" s="106"/>
      <c r="J21" s="106"/>
      <c r="K21" s="106"/>
      <c r="L21" s="106"/>
      <c r="M21" s="107" t="s">
        <v>697</v>
      </c>
      <c r="N21" s="107"/>
      <c r="O21" s="107" t="s">
        <v>65</v>
      </c>
      <c r="P21" s="107"/>
      <c r="Q21" s="109" t="s">
        <v>49</v>
      </c>
      <c r="R21" s="109"/>
      <c r="S21" s="33" t="s">
        <v>839</v>
      </c>
      <c r="T21" s="33" t="s">
        <v>46</v>
      </c>
      <c r="U21" s="33" t="s">
        <v>46</v>
      </c>
      <c r="V21" s="33" t="str">
        <f>+IF(ISERR(U21/T21*100),"N/A",ROUND(U21/T21*100,2))</f>
        <v>N/A</v>
      </c>
      <c r="W21" s="34" t="str">
        <f>+IF(ISERR(U21/S21*100),"N/A",ROUND(U21/S21*100,2))</f>
        <v>N/A</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40.15"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40.15"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690</v>
      </c>
      <c r="F25" s="53"/>
      <c r="G25" s="53"/>
      <c r="H25" s="40"/>
      <c r="I25" s="40"/>
      <c r="J25" s="40"/>
      <c r="K25" s="40"/>
      <c r="L25" s="40"/>
      <c r="M25" s="40"/>
      <c r="N25" s="40"/>
      <c r="O25" s="40"/>
      <c r="P25" s="41"/>
      <c r="Q25" s="41"/>
      <c r="R25" s="42" t="s">
        <v>838</v>
      </c>
      <c r="S25" s="43" t="s">
        <v>11</v>
      </c>
      <c r="T25" s="41"/>
      <c r="U25" s="43" t="s">
        <v>836</v>
      </c>
      <c r="V25" s="41"/>
      <c r="W25" s="44">
        <f>+IF(ISERR(U25/R25*100),"N/A",ROUND(U25/R25*100,2))</f>
        <v>4.7699999999999996</v>
      </c>
    </row>
    <row r="26" spans="2:27" ht="26.25" customHeight="1" thickBot="1" x14ac:dyDescent="0.55000000000000004">
      <c r="B26" s="100" t="s">
        <v>71</v>
      </c>
      <c r="C26" s="101"/>
      <c r="D26" s="101"/>
      <c r="E26" s="54" t="s">
        <v>690</v>
      </c>
      <c r="F26" s="54"/>
      <c r="G26" s="54"/>
      <c r="H26" s="46"/>
      <c r="I26" s="46"/>
      <c r="J26" s="46"/>
      <c r="K26" s="46"/>
      <c r="L26" s="46"/>
      <c r="M26" s="46"/>
      <c r="N26" s="46"/>
      <c r="O26" s="46"/>
      <c r="P26" s="47"/>
      <c r="Q26" s="47"/>
      <c r="R26" s="48" t="s">
        <v>838</v>
      </c>
      <c r="S26" s="49" t="s">
        <v>837</v>
      </c>
      <c r="T26" s="50">
        <f>+IF(ISERR(S26/R26*100),"N/A",ROUND(S26/R26*100,2))</f>
        <v>5.94</v>
      </c>
      <c r="U26" s="49" t="s">
        <v>836</v>
      </c>
      <c r="V26" s="50">
        <f>+IF(ISERR(U26/S26*100),"N/A",ROUND(U26/S26*100,2))</f>
        <v>80.44</v>
      </c>
      <c r="W26" s="51">
        <f>+IF(ISERR(U26/R26*100),"N/A",ROUND(U26/R26*100,2))</f>
        <v>4.7699999999999996</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63" customHeight="1" thickTop="1" x14ac:dyDescent="0.5">
      <c r="B28" s="83" t="s">
        <v>835</v>
      </c>
      <c r="C28" s="84"/>
      <c r="D28" s="84"/>
      <c r="E28" s="84"/>
      <c r="F28" s="84"/>
      <c r="G28" s="84"/>
      <c r="H28" s="84"/>
      <c r="I28" s="84"/>
      <c r="J28" s="84"/>
      <c r="K28" s="84"/>
      <c r="L28" s="84"/>
      <c r="M28" s="84"/>
      <c r="N28" s="84"/>
      <c r="O28" s="84"/>
      <c r="P28" s="84"/>
      <c r="Q28" s="84"/>
      <c r="R28" s="84"/>
      <c r="S28" s="84"/>
      <c r="T28" s="84"/>
      <c r="U28" s="84"/>
      <c r="V28" s="84"/>
      <c r="W28" s="85"/>
    </row>
    <row r="29" spans="2:27" ht="55.9"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43.9" customHeight="1" thickTop="1" x14ac:dyDescent="0.5">
      <c r="B30" s="83" t="s">
        <v>834</v>
      </c>
      <c r="C30" s="84"/>
      <c r="D30" s="84"/>
      <c r="E30" s="84"/>
      <c r="F30" s="84"/>
      <c r="G30" s="84"/>
      <c r="H30" s="84"/>
      <c r="I30" s="84"/>
      <c r="J30" s="84"/>
      <c r="K30" s="84"/>
      <c r="L30" s="84"/>
      <c r="M30" s="84"/>
      <c r="N30" s="84"/>
      <c r="O30" s="84"/>
      <c r="P30" s="84"/>
      <c r="Q30" s="84"/>
      <c r="R30" s="84"/>
      <c r="S30" s="84"/>
      <c r="T30" s="84"/>
      <c r="U30" s="84"/>
      <c r="V30" s="84"/>
      <c r="W30" s="85"/>
    </row>
    <row r="31" spans="2:27" ht="43.9"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45" customHeight="1" thickTop="1" x14ac:dyDescent="0.5">
      <c r="B32" s="83" t="s">
        <v>833</v>
      </c>
      <c r="C32" s="84"/>
      <c r="D32" s="84"/>
      <c r="E32" s="84"/>
      <c r="F32" s="84"/>
      <c r="G32" s="84"/>
      <c r="H32" s="84"/>
      <c r="I32" s="84"/>
      <c r="J32" s="84"/>
      <c r="K32" s="84"/>
      <c r="L32" s="84"/>
      <c r="M32" s="84"/>
      <c r="N32" s="84"/>
      <c r="O32" s="84"/>
      <c r="P32" s="84"/>
      <c r="Q32" s="84"/>
      <c r="R32" s="84"/>
      <c r="S32" s="84"/>
      <c r="T32" s="84"/>
      <c r="U32" s="84"/>
      <c r="V32" s="84"/>
      <c r="W32" s="85"/>
    </row>
    <row r="33" spans="2:23" ht="34.15" customHeight="1"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22"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49"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714</v>
      </c>
      <c r="D4" s="137" t="s">
        <v>713</v>
      </c>
      <c r="E4" s="137"/>
      <c r="F4" s="137"/>
      <c r="G4" s="137"/>
      <c r="H4" s="138"/>
      <c r="I4" s="17"/>
      <c r="J4" s="139" t="s">
        <v>6</v>
      </c>
      <c r="K4" s="137"/>
      <c r="L4" s="16" t="s">
        <v>287</v>
      </c>
      <c r="M4" s="140" t="s">
        <v>286</v>
      </c>
      <c r="N4" s="140"/>
      <c r="O4" s="140"/>
      <c r="P4" s="140"/>
      <c r="Q4" s="141"/>
      <c r="R4" s="18"/>
      <c r="S4" s="142" t="s">
        <v>9</v>
      </c>
      <c r="T4" s="143"/>
      <c r="U4" s="143"/>
      <c r="V4" s="144" t="s">
        <v>852</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9" customHeight="1" thickBot="1" x14ac:dyDescent="0.55000000000000004">
      <c r="B6" s="19" t="s">
        <v>12</v>
      </c>
      <c r="C6" s="20" t="s">
        <v>697</v>
      </c>
      <c r="D6" s="126" t="s">
        <v>709</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9540</v>
      </c>
      <c r="K8" s="25">
        <v>2140</v>
      </c>
      <c r="L8" s="25">
        <v>2009</v>
      </c>
      <c r="M8" s="25" t="s">
        <v>851</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6.150000000000006" customHeight="1" thickTop="1" thickBot="1" x14ac:dyDescent="0.55000000000000004">
      <c r="B10" s="26" t="s">
        <v>20</v>
      </c>
      <c r="C10" s="130" t="s">
        <v>850</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725</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849</v>
      </c>
      <c r="C21" s="106"/>
      <c r="D21" s="106"/>
      <c r="E21" s="106"/>
      <c r="F21" s="106"/>
      <c r="G21" s="106"/>
      <c r="H21" s="106"/>
      <c r="I21" s="106"/>
      <c r="J21" s="106"/>
      <c r="K21" s="106"/>
      <c r="L21" s="106"/>
      <c r="M21" s="107" t="s">
        <v>697</v>
      </c>
      <c r="N21" s="107"/>
      <c r="O21" s="107" t="s">
        <v>24</v>
      </c>
      <c r="P21" s="107"/>
      <c r="Q21" s="109" t="s">
        <v>58</v>
      </c>
      <c r="R21" s="109"/>
      <c r="S21" s="33" t="s">
        <v>118</v>
      </c>
      <c r="T21" s="33" t="s">
        <v>46</v>
      </c>
      <c r="U21" s="33" t="s">
        <v>46</v>
      </c>
      <c r="V21" s="33" t="str">
        <f>+IF(ISERR(U21/T21*100),"N/A",ROUND(U21/T21*100,2))</f>
        <v>N/A</v>
      </c>
      <c r="W21" s="34" t="str">
        <f>+IF(ISERR(U21/S21*100),"N/A",ROUND(U21/S21*100,2))</f>
        <v>N/A</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45"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45"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690</v>
      </c>
      <c r="F25" s="53"/>
      <c r="G25" s="53"/>
      <c r="H25" s="40"/>
      <c r="I25" s="40"/>
      <c r="J25" s="40"/>
      <c r="K25" s="40"/>
      <c r="L25" s="40"/>
      <c r="M25" s="40"/>
      <c r="N25" s="40"/>
      <c r="O25" s="40"/>
      <c r="P25" s="41"/>
      <c r="Q25" s="41"/>
      <c r="R25" s="42" t="s">
        <v>848</v>
      </c>
      <c r="S25" s="43" t="s">
        <v>11</v>
      </c>
      <c r="T25" s="41"/>
      <c r="U25" s="43" t="s">
        <v>721</v>
      </c>
      <c r="V25" s="41"/>
      <c r="W25" s="44">
        <f>+IF(ISERR(U25/R25*100),"N/A",ROUND(U25/R25*100,2))</f>
        <v>2.71</v>
      </c>
    </row>
    <row r="26" spans="2:27" ht="26.25" customHeight="1" thickBot="1" x14ac:dyDescent="0.55000000000000004">
      <c r="B26" s="100" t="s">
        <v>71</v>
      </c>
      <c r="C26" s="101"/>
      <c r="D26" s="101"/>
      <c r="E26" s="54" t="s">
        <v>690</v>
      </c>
      <c r="F26" s="54"/>
      <c r="G26" s="54"/>
      <c r="H26" s="46"/>
      <c r="I26" s="46"/>
      <c r="J26" s="46"/>
      <c r="K26" s="46"/>
      <c r="L26" s="46"/>
      <c r="M26" s="46"/>
      <c r="N26" s="46"/>
      <c r="O26" s="46"/>
      <c r="P26" s="47"/>
      <c r="Q26" s="47"/>
      <c r="R26" s="48" t="s">
        <v>848</v>
      </c>
      <c r="S26" s="49" t="s">
        <v>847</v>
      </c>
      <c r="T26" s="50">
        <f>+IF(ISERR(S26/R26*100),"N/A",ROUND(S26/R26*100,2))</f>
        <v>4.3</v>
      </c>
      <c r="U26" s="49" t="s">
        <v>721</v>
      </c>
      <c r="V26" s="50">
        <f>+IF(ISERR(U26/S26*100),"N/A",ROUND(U26/S26*100,2))</f>
        <v>63.16</v>
      </c>
      <c r="W26" s="51">
        <f>+IF(ISERR(U26/R26*100),"N/A",ROUND(U26/R26*100,2))</f>
        <v>2.71</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44.45" customHeight="1" thickTop="1" x14ac:dyDescent="0.5">
      <c r="B28" s="83" t="s">
        <v>846</v>
      </c>
      <c r="C28" s="84"/>
      <c r="D28" s="84"/>
      <c r="E28" s="84"/>
      <c r="F28" s="84"/>
      <c r="G28" s="84"/>
      <c r="H28" s="84"/>
      <c r="I28" s="84"/>
      <c r="J28" s="84"/>
      <c r="K28" s="84"/>
      <c r="L28" s="84"/>
      <c r="M28" s="84"/>
      <c r="N28" s="84"/>
      <c r="O28" s="84"/>
      <c r="P28" s="84"/>
      <c r="Q28" s="84"/>
      <c r="R28" s="84"/>
      <c r="S28" s="84"/>
      <c r="T28" s="84"/>
      <c r="U28" s="84"/>
      <c r="V28" s="84"/>
      <c r="W28" s="85"/>
    </row>
    <row r="29" spans="2:27" ht="44.45"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7.5" customHeight="1" thickTop="1" x14ac:dyDescent="0.5">
      <c r="B30" s="83" t="s">
        <v>845</v>
      </c>
      <c r="C30" s="84"/>
      <c r="D30" s="84"/>
      <c r="E30" s="84"/>
      <c r="F30" s="84"/>
      <c r="G30" s="84"/>
      <c r="H30" s="84"/>
      <c r="I30" s="84"/>
      <c r="J30" s="84"/>
      <c r="K30" s="84"/>
      <c r="L30" s="84"/>
      <c r="M30" s="84"/>
      <c r="N30" s="84"/>
      <c r="O30" s="84"/>
      <c r="P30" s="84"/>
      <c r="Q30" s="84"/>
      <c r="R30" s="84"/>
      <c r="S30" s="84"/>
      <c r="T30" s="84"/>
      <c r="U30" s="84"/>
      <c r="V30" s="84"/>
      <c r="W30" s="85"/>
    </row>
    <row r="31" spans="2:27" ht="24"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844</v>
      </c>
      <c r="C32" s="84"/>
      <c r="D32" s="84"/>
      <c r="E32" s="84"/>
      <c r="F32" s="84"/>
      <c r="G32" s="84"/>
      <c r="H32" s="84"/>
      <c r="I32" s="84"/>
      <c r="J32" s="84"/>
      <c r="K32" s="84"/>
      <c r="L32" s="84"/>
      <c r="M32" s="84"/>
      <c r="N32" s="84"/>
      <c r="O32" s="84"/>
      <c r="P32" s="84"/>
      <c r="Q32" s="84"/>
      <c r="R32" s="84"/>
      <c r="S32" s="84"/>
      <c r="T32" s="84"/>
      <c r="U32" s="84"/>
      <c r="V32" s="84"/>
      <c r="W32" s="85"/>
    </row>
    <row r="33" spans="2:23" ht="45" customHeight="1"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3"/>
  <sheetViews>
    <sheetView topLeftCell="A22"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49"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714</v>
      </c>
      <c r="D4" s="137" t="s">
        <v>713</v>
      </c>
      <c r="E4" s="137"/>
      <c r="F4" s="137"/>
      <c r="G4" s="137"/>
      <c r="H4" s="138"/>
      <c r="I4" s="17"/>
      <c r="J4" s="139" t="s">
        <v>6</v>
      </c>
      <c r="K4" s="137"/>
      <c r="L4" s="16" t="s">
        <v>110</v>
      </c>
      <c r="M4" s="140" t="s">
        <v>863</v>
      </c>
      <c r="N4" s="140"/>
      <c r="O4" s="140"/>
      <c r="P4" s="140"/>
      <c r="Q4" s="141"/>
      <c r="R4" s="18"/>
      <c r="S4" s="142" t="s">
        <v>9</v>
      </c>
      <c r="T4" s="143"/>
      <c r="U4" s="143"/>
      <c r="V4" s="144" t="s">
        <v>862</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15" customHeight="1" thickBot="1" x14ac:dyDescent="0.55000000000000004">
      <c r="B6" s="19" t="s">
        <v>12</v>
      </c>
      <c r="C6" s="20" t="s">
        <v>697</v>
      </c>
      <c r="D6" s="126" t="s">
        <v>709</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6015</v>
      </c>
      <c r="K8" s="25" t="s">
        <v>102</v>
      </c>
      <c r="L8" s="25">
        <v>1663</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4.45" customHeight="1" thickTop="1" thickBot="1" x14ac:dyDescent="0.55000000000000004">
      <c r="B10" s="26" t="s">
        <v>20</v>
      </c>
      <c r="C10" s="130" t="s">
        <v>861</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725</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37.15"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860</v>
      </c>
      <c r="C21" s="106"/>
      <c r="D21" s="106"/>
      <c r="E21" s="106"/>
      <c r="F21" s="106"/>
      <c r="G21" s="106"/>
      <c r="H21" s="106"/>
      <c r="I21" s="106"/>
      <c r="J21" s="106"/>
      <c r="K21" s="106"/>
      <c r="L21" s="106"/>
      <c r="M21" s="107" t="s">
        <v>697</v>
      </c>
      <c r="N21" s="107"/>
      <c r="O21" s="107" t="s">
        <v>185</v>
      </c>
      <c r="P21" s="107"/>
      <c r="Q21" s="109" t="s">
        <v>49</v>
      </c>
      <c r="R21" s="109"/>
      <c r="S21" s="33" t="s">
        <v>859</v>
      </c>
      <c r="T21" s="33" t="s">
        <v>46</v>
      </c>
      <c r="U21" s="33" t="s">
        <v>46</v>
      </c>
      <c r="V21" s="33" t="str">
        <f>+IF(ISERR(U21/T21*100),"N/A",ROUND(U21/T21*100,2))</f>
        <v>N/A</v>
      </c>
      <c r="W21" s="34" t="str">
        <f>+IF(ISERR(U21/S21*100),"N/A",ROUND(U21/S21*100,2))</f>
        <v>N/A</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9.6"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9.6"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690</v>
      </c>
      <c r="F25" s="53"/>
      <c r="G25" s="53"/>
      <c r="H25" s="40"/>
      <c r="I25" s="40"/>
      <c r="J25" s="40"/>
      <c r="K25" s="40"/>
      <c r="L25" s="40"/>
      <c r="M25" s="40"/>
      <c r="N25" s="40"/>
      <c r="O25" s="40"/>
      <c r="P25" s="41"/>
      <c r="Q25" s="41"/>
      <c r="R25" s="42" t="s">
        <v>858</v>
      </c>
      <c r="S25" s="43" t="s">
        <v>11</v>
      </c>
      <c r="T25" s="41"/>
      <c r="U25" s="43" t="s">
        <v>856</v>
      </c>
      <c r="V25" s="41"/>
      <c r="W25" s="44">
        <f>+IF(ISERR(U25/R25*100),"N/A",ROUND(U25/R25*100,2))</f>
        <v>6.67</v>
      </c>
    </row>
    <row r="26" spans="2:27" ht="26.25" customHeight="1" thickBot="1" x14ac:dyDescent="0.55000000000000004">
      <c r="B26" s="100" t="s">
        <v>71</v>
      </c>
      <c r="C26" s="101"/>
      <c r="D26" s="101"/>
      <c r="E26" s="54" t="s">
        <v>690</v>
      </c>
      <c r="F26" s="54"/>
      <c r="G26" s="54"/>
      <c r="H26" s="46"/>
      <c r="I26" s="46"/>
      <c r="J26" s="46"/>
      <c r="K26" s="46"/>
      <c r="L26" s="46"/>
      <c r="M26" s="46"/>
      <c r="N26" s="46"/>
      <c r="O26" s="46"/>
      <c r="P26" s="47"/>
      <c r="Q26" s="47"/>
      <c r="R26" s="48" t="s">
        <v>858</v>
      </c>
      <c r="S26" s="49" t="s">
        <v>857</v>
      </c>
      <c r="T26" s="50">
        <f>+IF(ISERR(S26/R26*100),"N/A",ROUND(S26/R26*100,2))</f>
        <v>8.42</v>
      </c>
      <c r="U26" s="49" t="s">
        <v>856</v>
      </c>
      <c r="V26" s="50">
        <f>+IF(ISERR(U26/S26*100),"N/A",ROUND(U26/S26*100,2))</f>
        <v>79.23</v>
      </c>
      <c r="W26" s="51">
        <f>+IF(ISERR(U26/R26*100),"N/A",ROUND(U26/R26*100,2))</f>
        <v>6.67</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30.6" customHeight="1" thickTop="1" x14ac:dyDescent="0.5">
      <c r="B28" s="83" t="s">
        <v>855</v>
      </c>
      <c r="C28" s="84"/>
      <c r="D28" s="84"/>
      <c r="E28" s="84"/>
      <c r="F28" s="84"/>
      <c r="G28" s="84"/>
      <c r="H28" s="84"/>
      <c r="I28" s="84"/>
      <c r="J28" s="84"/>
      <c r="K28" s="84"/>
      <c r="L28" s="84"/>
      <c r="M28" s="84"/>
      <c r="N28" s="84"/>
      <c r="O28" s="84"/>
      <c r="P28" s="84"/>
      <c r="Q28" s="84"/>
      <c r="R28" s="84"/>
      <c r="S28" s="84"/>
      <c r="T28" s="84"/>
      <c r="U28" s="84"/>
      <c r="V28" s="84"/>
      <c r="W28" s="85"/>
    </row>
    <row r="29" spans="2:27" ht="39"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73.150000000000006" customHeight="1" thickTop="1" x14ac:dyDescent="0.5">
      <c r="B30" s="83" t="s">
        <v>854</v>
      </c>
      <c r="C30" s="84"/>
      <c r="D30" s="84"/>
      <c r="E30" s="84"/>
      <c r="F30" s="84"/>
      <c r="G30" s="84"/>
      <c r="H30" s="84"/>
      <c r="I30" s="84"/>
      <c r="J30" s="84"/>
      <c r="K30" s="84"/>
      <c r="L30" s="84"/>
      <c r="M30" s="84"/>
      <c r="N30" s="84"/>
      <c r="O30" s="84"/>
      <c r="P30" s="84"/>
      <c r="Q30" s="84"/>
      <c r="R30" s="84"/>
      <c r="S30" s="84"/>
      <c r="T30" s="84"/>
      <c r="U30" s="84"/>
      <c r="V30" s="84"/>
      <c r="W30" s="85"/>
    </row>
    <row r="31" spans="2:27" ht="51.7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51" customHeight="1" thickTop="1" x14ac:dyDescent="0.5">
      <c r="B32" s="83" t="s">
        <v>853</v>
      </c>
      <c r="C32" s="84"/>
      <c r="D32" s="84"/>
      <c r="E32" s="84"/>
      <c r="F32" s="84"/>
      <c r="G32" s="84"/>
      <c r="H32" s="84"/>
      <c r="I32" s="84"/>
      <c r="J32" s="84"/>
      <c r="K32" s="84"/>
      <c r="L32" s="84"/>
      <c r="M32" s="84"/>
      <c r="N32" s="84"/>
      <c r="O32" s="84"/>
      <c r="P32" s="84"/>
      <c r="Q32" s="84"/>
      <c r="R32" s="84"/>
      <c r="S32" s="84"/>
      <c r="T32" s="84"/>
      <c r="U32" s="84"/>
      <c r="V32" s="84"/>
      <c r="W32" s="85"/>
    </row>
    <row r="33" spans="2:23" ht="43.5" customHeight="1"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22"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49"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78" customHeight="1" thickTop="1" thickBot="1" x14ac:dyDescent="0.55000000000000004">
      <c r="A4" s="14"/>
      <c r="B4" s="15" t="s">
        <v>3</v>
      </c>
      <c r="C4" s="16" t="s">
        <v>714</v>
      </c>
      <c r="D4" s="137" t="s">
        <v>713</v>
      </c>
      <c r="E4" s="137"/>
      <c r="F4" s="137"/>
      <c r="G4" s="137"/>
      <c r="H4" s="138"/>
      <c r="I4" s="17"/>
      <c r="J4" s="139" t="s">
        <v>6</v>
      </c>
      <c r="K4" s="137"/>
      <c r="L4" s="16" t="s">
        <v>876</v>
      </c>
      <c r="M4" s="140" t="s">
        <v>875</v>
      </c>
      <c r="N4" s="140"/>
      <c r="O4" s="140"/>
      <c r="P4" s="140"/>
      <c r="Q4" s="141"/>
      <c r="R4" s="18"/>
      <c r="S4" s="142" t="s">
        <v>9</v>
      </c>
      <c r="T4" s="143"/>
      <c r="U4" s="143"/>
      <c r="V4" s="144" t="s">
        <v>874</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0.9" customHeight="1" thickBot="1" x14ac:dyDescent="0.55000000000000004">
      <c r="B6" s="19" t="s">
        <v>12</v>
      </c>
      <c r="C6" s="20" t="s">
        <v>826</v>
      </c>
      <c r="D6" s="126" t="s">
        <v>830</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250000</v>
      </c>
      <c r="K8" s="25" t="s">
        <v>102</v>
      </c>
      <c r="L8" s="25" t="s">
        <v>873</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84.6" customHeight="1" thickTop="1" thickBot="1" x14ac:dyDescent="0.55000000000000004">
      <c r="B10" s="26" t="s">
        <v>20</v>
      </c>
      <c r="C10" s="130" t="s">
        <v>872</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871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870</v>
      </c>
      <c r="C21" s="106"/>
      <c r="D21" s="106"/>
      <c r="E21" s="106"/>
      <c r="F21" s="106"/>
      <c r="G21" s="106"/>
      <c r="H21" s="106"/>
      <c r="I21" s="106"/>
      <c r="J21" s="106"/>
      <c r="K21" s="106"/>
      <c r="L21" s="106"/>
      <c r="M21" s="107" t="s">
        <v>826</v>
      </c>
      <c r="N21" s="107"/>
      <c r="O21" s="107" t="s">
        <v>869</v>
      </c>
      <c r="P21" s="107"/>
      <c r="Q21" s="109" t="s">
        <v>44</v>
      </c>
      <c r="R21" s="109"/>
      <c r="S21" s="33" t="s">
        <v>868</v>
      </c>
      <c r="T21" s="33" t="s">
        <v>46</v>
      </c>
      <c r="U21" s="33" t="s">
        <v>46</v>
      </c>
      <c r="V21" s="33" t="str">
        <f>+IF(ISERR(U21/T21*100),"N/A",ROUND(U21/T21*100,2))</f>
        <v>N/A</v>
      </c>
      <c r="W21" s="34" t="str">
        <f>+IF(ISERR(U21/S21*100),"N/A",ROUND(U21/S21*100,2))</f>
        <v>N/A</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7.15"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7.15"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824</v>
      </c>
      <c r="F25" s="53"/>
      <c r="G25" s="53"/>
      <c r="H25" s="40"/>
      <c r="I25" s="40"/>
      <c r="J25" s="40"/>
      <c r="K25" s="40"/>
      <c r="L25" s="40"/>
      <c r="M25" s="40"/>
      <c r="N25" s="40"/>
      <c r="O25" s="40"/>
      <c r="P25" s="41"/>
      <c r="Q25" s="41"/>
      <c r="R25" s="42" t="s">
        <v>867</v>
      </c>
      <c r="S25" s="43" t="s">
        <v>11</v>
      </c>
      <c r="T25" s="41"/>
      <c r="U25" s="43" t="s">
        <v>234</v>
      </c>
      <c r="V25" s="41"/>
      <c r="W25" s="44">
        <f>+IF(ISERR(U25/R25*100),"N/A",ROUND(U25/R25*100,2))</f>
        <v>1.59</v>
      </c>
    </row>
    <row r="26" spans="2:27" ht="26.25" customHeight="1" thickBot="1" x14ac:dyDescent="0.55000000000000004">
      <c r="B26" s="100" t="s">
        <v>71</v>
      </c>
      <c r="C26" s="101"/>
      <c r="D26" s="101"/>
      <c r="E26" s="54" t="s">
        <v>824</v>
      </c>
      <c r="F26" s="54"/>
      <c r="G26" s="54"/>
      <c r="H26" s="46"/>
      <c r="I26" s="46"/>
      <c r="J26" s="46"/>
      <c r="K26" s="46"/>
      <c r="L26" s="46"/>
      <c r="M26" s="46"/>
      <c r="N26" s="46"/>
      <c r="O26" s="46"/>
      <c r="P26" s="47"/>
      <c r="Q26" s="47"/>
      <c r="R26" s="48" t="s">
        <v>867</v>
      </c>
      <c r="S26" s="49" t="s">
        <v>720</v>
      </c>
      <c r="T26" s="50">
        <f>+IF(ISERR(S26/R26*100),"N/A",ROUND(S26/R26*100,2))</f>
        <v>1.98</v>
      </c>
      <c r="U26" s="49" t="s">
        <v>234</v>
      </c>
      <c r="V26" s="50">
        <f>+IF(ISERR(U26/S26*100),"N/A",ROUND(U26/S26*100,2))</f>
        <v>80</v>
      </c>
      <c r="W26" s="51">
        <f>+IF(ISERR(U26/R26*100),"N/A",ROUND(U26/R26*100,2))</f>
        <v>1.59</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72" customHeight="1" thickTop="1" x14ac:dyDescent="0.5">
      <c r="B28" s="83" t="s">
        <v>866</v>
      </c>
      <c r="C28" s="84"/>
      <c r="D28" s="84"/>
      <c r="E28" s="84"/>
      <c r="F28" s="84"/>
      <c r="G28" s="84"/>
      <c r="H28" s="84"/>
      <c r="I28" s="84"/>
      <c r="J28" s="84"/>
      <c r="K28" s="84"/>
      <c r="L28" s="84"/>
      <c r="M28" s="84"/>
      <c r="N28" s="84"/>
      <c r="O28" s="84"/>
      <c r="P28" s="84"/>
      <c r="Q28" s="84"/>
      <c r="R28" s="84"/>
      <c r="S28" s="84"/>
      <c r="T28" s="84"/>
      <c r="U28" s="84"/>
      <c r="V28" s="84"/>
      <c r="W28" s="85"/>
    </row>
    <row r="29" spans="2:27" ht="68.25"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7.5" customHeight="1" thickTop="1" x14ac:dyDescent="0.5">
      <c r="B30" s="83" t="s">
        <v>865</v>
      </c>
      <c r="C30" s="84"/>
      <c r="D30" s="84"/>
      <c r="E30" s="84"/>
      <c r="F30" s="84"/>
      <c r="G30" s="84"/>
      <c r="H30" s="84"/>
      <c r="I30" s="84"/>
      <c r="J30" s="84"/>
      <c r="K30" s="84"/>
      <c r="L30" s="84"/>
      <c r="M30" s="84"/>
      <c r="N30" s="84"/>
      <c r="O30" s="84"/>
      <c r="P30" s="84"/>
      <c r="Q30" s="84"/>
      <c r="R30" s="84"/>
      <c r="S30" s="84"/>
      <c r="T30" s="84"/>
      <c r="U30" s="84"/>
      <c r="V30" s="84"/>
      <c r="W30" s="85"/>
    </row>
    <row r="31" spans="2:27" ht="23.4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864</v>
      </c>
      <c r="C32" s="84"/>
      <c r="D32" s="84"/>
      <c r="E32" s="84"/>
      <c r="F32" s="84"/>
      <c r="G32" s="84"/>
      <c r="H32" s="84"/>
      <c r="I32" s="84"/>
      <c r="J32" s="84"/>
      <c r="K32" s="84"/>
      <c r="L32" s="84"/>
      <c r="M32" s="84"/>
      <c r="N32" s="84"/>
      <c r="O32" s="84"/>
      <c r="P32" s="84"/>
      <c r="Q32" s="84"/>
      <c r="R32" s="84"/>
      <c r="S32" s="84"/>
      <c r="T32" s="84"/>
      <c r="U32" s="84"/>
      <c r="V32" s="84"/>
      <c r="W32" s="85"/>
    </row>
    <row r="33" spans="2:23" ht="29.45" customHeight="1"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4"/>
  <sheetViews>
    <sheetView topLeftCell="A49"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49"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714</v>
      </c>
      <c r="D4" s="137" t="s">
        <v>713</v>
      </c>
      <c r="E4" s="137"/>
      <c r="F4" s="137"/>
      <c r="G4" s="137"/>
      <c r="H4" s="138"/>
      <c r="I4" s="17"/>
      <c r="J4" s="139" t="s">
        <v>6</v>
      </c>
      <c r="K4" s="137"/>
      <c r="L4" s="16" t="s">
        <v>921</v>
      </c>
      <c r="M4" s="140" t="s">
        <v>920</v>
      </c>
      <c r="N4" s="140"/>
      <c r="O4" s="140"/>
      <c r="P4" s="140"/>
      <c r="Q4" s="141"/>
      <c r="R4" s="18"/>
      <c r="S4" s="142" t="s">
        <v>9</v>
      </c>
      <c r="T4" s="143"/>
      <c r="U4" s="143"/>
      <c r="V4" s="144" t="s">
        <v>919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8.450000000000003" customHeight="1" thickBot="1" x14ac:dyDescent="0.55000000000000004">
      <c r="B6" s="19" t="s">
        <v>12</v>
      </c>
      <c r="C6" s="20" t="s">
        <v>697</v>
      </c>
      <c r="D6" s="126" t="s">
        <v>709</v>
      </c>
      <c r="E6" s="126"/>
      <c r="F6" s="126"/>
      <c r="G6" s="126"/>
      <c r="H6" s="126"/>
      <c r="I6" s="21"/>
      <c r="J6" s="146" t="s">
        <v>15</v>
      </c>
      <c r="K6" s="146"/>
      <c r="L6" s="146" t="s">
        <v>16</v>
      </c>
      <c r="M6" s="146"/>
      <c r="N6" s="129" t="s">
        <v>11</v>
      </c>
      <c r="O6" s="129"/>
      <c r="P6" s="129"/>
      <c r="Q6" s="129"/>
      <c r="R6" s="129"/>
      <c r="S6" s="129"/>
      <c r="T6" s="129"/>
      <c r="U6" s="129"/>
      <c r="V6" s="129"/>
      <c r="W6" s="129"/>
    </row>
    <row r="7" spans="1:29" ht="37.15" customHeight="1" thickBot="1" x14ac:dyDescent="0.55000000000000004">
      <c r="B7" s="22"/>
      <c r="C7" s="20" t="s">
        <v>891</v>
      </c>
      <c r="D7" s="128" t="s">
        <v>918</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4.15" customHeight="1" thickBot="1" x14ac:dyDescent="0.55000000000000004">
      <c r="B8" s="22"/>
      <c r="C8" s="20" t="s">
        <v>911</v>
      </c>
      <c r="D8" s="128" t="s">
        <v>917</v>
      </c>
      <c r="E8" s="128"/>
      <c r="F8" s="128"/>
      <c r="G8" s="128"/>
      <c r="H8" s="128"/>
      <c r="I8" s="21"/>
      <c r="J8" s="25">
        <v>19916</v>
      </c>
      <c r="K8" s="25">
        <v>4529</v>
      </c>
      <c r="L8" s="25">
        <v>14002</v>
      </c>
      <c r="M8" s="25">
        <v>1503</v>
      </c>
      <c r="N8" s="24"/>
      <c r="O8" s="21"/>
      <c r="P8" s="129" t="s">
        <v>11</v>
      </c>
      <c r="Q8" s="129"/>
      <c r="R8" s="129"/>
      <c r="S8" s="129"/>
      <c r="T8" s="129"/>
      <c r="U8" s="129"/>
      <c r="V8" s="129"/>
      <c r="W8" s="129"/>
    </row>
    <row r="9" spans="1:29" ht="36.6" customHeight="1" x14ac:dyDescent="0.5">
      <c r="B9" s="22"/>
      <c r="C9" s="20" t="s">
        <v>784</v>
      </c>
      <c r="D9" s="128" t="s">
        <v>803</v>
      </c>
      <c r="E9" s="128"/>
      <c r="F9" s="128"/>
      <c r="G9" s="128"/>
      <c r="H9" s="128"/>
      <c r="I9" s="128" t="s">
        <v>11</v>
      </c>
      <c r="J9" s="128"/>
      <c r="K9" s="128"/>
      <c r="L9" s="128"/>
      <c r="M9" s="128"/>
      <c r="N9" s="128"/>
      <c r="O9" s="128"/>
      <c r="P9" s="128"/>
      <c r="Q9" s="128"/>
      <c r="R9" s="128"/>
      <c r="S9" s="128"/>
      <c r="T9" s="128"/>
      <c r="U9" s="128"/>
      <c r="V9" s="128"/>
      <c r="W9" s="129"/>
    </row>
    <row r="10" spans="1:29" ht="25.5" customHeight="1" thickBot="1" x14ac:dyDescent="0.55000000000000004">
      <c r="B10" s="22"/>
      <c r="C10" s="129" t="s">
        <v>11</v>
      </c>
      <c r="D10" s="129"/>
      <c r="E10" s="129"/>
      <c r="F10" s="129"/>
      <c r="G10" s="129"/>
      <c r="H10" s="129"/>
      <c r="I10" s="129"/>
      <c r="J10" s="129"/>
      <c r="K10" s="129"/>
      <c r="L10" s="129"/>
      <c r="M10" s="129"/>
      <c r="N10" s="129"/>
      <c r="O10" s="129"/>
      <c r="P10" s="129"/>
      <c r="Q10" s="129"/>
      <c r="R10" s="129"/>
      <c r="S10" s="129"/>
      <c r="T10" s="129"/>
      <c r="U10" s="129"/>
      <c r="V10" s="129"/>
      <c r="W10" s="129"/>
    </row>
    <row r="11" spans="1:29" ht="325.5" customHeight="1" thickTop="1" thickBot="1" x14ac:dyDescent="0.55000000000000004">
      <c r="B11" s="26" t="s">
        <v>20</v>
      </c>
      <c r="C11" s="130" t="s">
        <v>916</v>
      </c>
      <c r="D11" s="130"/>
      <c r="E11" s="130"/>
      <c r="F11" s="130"/>
      <c r="G11" s="130"/>
      <c r="H11" s="130"/>
      <c r="I11" s="130"/>
      <c r="J11" s="130"/>
      <c r="K11" s="130"/>
      <c r="L11" s="130"/>
      <c r="M11" s="130"/>
      <c r="N11" s="130"/>
      <c r="O11" s="130"/>
      <c r="P11" s="130"/>
      <c r="Q11" s="130"/>
      <c r="R11" s="130"/>
      <c r="S11" s="130"/>
      <c r="T11" s="130"/>
      <c r="U11" s="130"/>
      <c r="V11" s="130"/>
      <c r="W11" s="131"/>
    </row>
    <row r="12" spans="1:29" ht="9" customHeight="1" thickTop="1" thickBot="1" x14ac:dyDescent="0.55000000000000004"/>
    <row r="13" spans="1:29" ht="21.75" customHeight="1" thickTop="1" thickBot="1" x14ac:dyDescent="0.55000000000000004">
      <c r="B13" s="59" t="s">
        <v>168</v>
      </c>
      <c r="C13" s="11"/>
      <c r="D13" s="11"/>
      <c r="E13" s="11"/>
      <c r="F13" s="11"/>
      <c r="G13" s="11"/>
      <c r="H13" s="12"/>
      <c r="I13" s="12"/>
      <c r="J13" s="12"/>
      <c r="K13" s="58" t="s">
        <v>169</v>
      </c>
      <c r="L13" s="12"/>
      <c r="M13" s="12"/>
      <c r="N13" s="12"/>
      <c r="O13" s="12"/>
      <c r="P13" s="12"/>
      <c r="Q13" s="12"/>
      <c r="R13" s="12"/>
      <c r="S13" s="12"/>
      <c r="T13" s="12"/>
      <c r="U13" s="12"/>
      <c r="V13" s="12"/>
      <c r="W13" s="13"/>
    </row>
    <row r="14" spans="1:29" ht="19.5" customHeight="1" thickTop="1" x14ac:dyDescent="0.5">
      <c r="B14" s="132" t="s">
        <v>168</v>
      </c>
      <c r="C14" s="133"/>
      <c r="D14" s="133"/>
      <c r="E14" s="133"/>
      <c r="F14" s="133"/>
      <c r="G14" s="133"/>
      <c r="H14" s="133"/>
      <c r="I14" s="133"/>
      <c r="J14" s="27"/>
      <c r="K14" s="133" t="s">
        <v>169</v>
      </c>
      <c r="L14" s="133"/>
      <c r="M14" s="133"/>
      <c r="N14" s="133"/>
      <c r="O14" s="133"/>
      <c r="P14" s="133"/>
      <c r="Q14" s="133"/>
      <c r="R14" s="28"/>
      <c r="S14" s="133" t="s">
        <v>22</v>
      </c>
      <c r="T14" s="133"/>
      <c r="U14" s="133"/>
      <c r="V14" s="133"/>
      <c r="W14" s="134"/>
    </row>
    <row r="15" spans="1:29" ht="69" customHeight="1" x14ac:dyDescent="0.5">
      <c r="B15" s="19" t="s">
        <v>23</v>
      </c>
      <c r="C15" s="126" t="s">
        <v>11</v>
      </c>
      <c r="D15" s="126"/>
      <c r="E15" s="126"/>
      <c r="F15" s="126"/>
      <c r="G15" s="126"/>
      <c r="H15" s="126"/>
      <c r="I15" s="126"/>
      <c r="J15" s="29"/>
      <c r="K15" s="29" t="s">
        <v>24</v>
      </c>
      <c r="L15" s="126" t="s">
        <v>11</v>
      </c>
      <c r="M15" s="126"/>
      <c r="N15" s="126"/>
      <c r="O15" s="126"/>
      <c r="P15" s="126"/>
      <c r="Q15" s="126"/>
      <c r="R15" s="21"/>
      <c r="S15" s="29" t="s">
        <v>25</v>
      </c>
      <c r="T15" s="127" t="s">
        <v>915</v>
      </c>
      <c r="U15" s="127"/>
      <c r="V15" s="127"/>
      <c r="W15" s="127"/>
    </row>
    <row r="16" spans="1:29" ht="86.25" customHeight="1" x14ac:dyDescent="0.5">
      <c r="B16" s="19" t="s">
        <v>26</v>
      </c>
      <c r="C16" s="126" t="s">
        <v>11</v>
      </c>
      <c r="D16" s="126"/>
      <c r="E16" s="126"/>
      <c r="F16" s="126"/>
      <c r="G16" s="126"/>
      <c r="H16" s="126"/>
      <c r="I16" s="126"/>
      <c r="J16" s="29"/>
      <c r="K16" s="29" t="s">
        <v>26</v>
      </c>
      <c r="L16" s="126" t="s">
        <v>11</v>
      </c>
      <c r="M16" s="126"/>
      <c r="N16" s="126"/>
      <c r="O16" s="126"/>
      <c r="P16" s="126"/>
      <c r="Q16" s="126"/>
      <c r="R16" s="21"/>
      <c r="S16" s="29" t="s">
        <v>27</v>
      </c>
      <c r="T16" s="127" t="s">
        <v>11</v>
      </c>
      <c r="U16" s="127"/>
      <c r="V16" s="127"/>
      <c r="W16" s="127"/>
    </row>
    <row r="17" spans="2:27" ht="25.5" customHeight="1" thickBot="1" x14ac:dyDescent="0.55000000000000004">
      <c r="B17" s="30" t="s">
        <v>28</v>
      </c>
      <c r="C17" s="110" t="s">
        <v>11</v>
      </c>
      <c r="D17" s="110"/>
      <c r="E17" s="110"/>
      <c r="F17" s="110"/>
      <c r="G17" s="110"/>
      <c r="H17" s="110"/>
      <c r="I17" s="110"/>
      <c r="J17" s="110"/>
      <c r="K17" s="110"/>
      <c r="L17" s="110"/>
      <c r="M17" s="110"/>
      <c r="N17" s="110"/>
      <c r="O17" s="110"/>
      <c r="P17" s="110"/>
      <c r="Q17" s="110"/>
      <c r="R17" s="110"/>
      <c r="S17" s="110"/>
      <c r="T17" s="110"/>
      <c r="U17" s="110"/>
      <c r="V17" s="110"/>
      <c r="W17" s="111"/>
    </row>
    <row r="18" spans="2:27" ht="21.75" customHeight="1" thickTop="1" thickBot="1" x14ac:dyDescent="0.55000000000000004">
      <c r="B18" s="10" t="s">
        <v>29</v>
      </c>
      <c r="C18" s="11"/>
      <c r="D18" s="11"/>
      <c r="E18" s="11"/>
      <c r="F18" s="11"/>
      <c r="G18" s="11"/>
      <c r="H18" s="12"/>
      <c r="I18" s="12"/>
      <c r="J18" s="12"/>
      <c r="K18" s="12"/>
      <c r="L18" s="12"/>
      <c r="M18" s="12"/>
      <c r="N18" s="12"/>
      <c r="O18" s="12"/>
      <c r="P18" s="12"/>
      <c r="Q18" s="12"/>
      <c r="R18" s="12"/>
      <c r="S18" s="12"/>
      <c r="T18" s="12"/>
      <c r="U18" s="12"/>
      <c r="V18" s="12"/>
      <c r="W18" s="13"/>
    </row>
    <row r="19" spans="2:27" ht="25.5" customHeight="1" thickTop="1" thickBot="1" x14ac:dyDescent="0.55000000000000004">
      <c r="B19" s="112" t="s">
        <v>30</v>
      </c>
      <c r="C19" s="113"/>
      <c r="D19" s="113"/>
      <c r="E19" s="113"/>
      <c r="F19" s="113"/>
      <c r="G19" s="113"/>
      <c r="H19" s="113"/>
      <c r="I19" s="113"/>
      <c r="J19" s="113"/>
      <c r="K19" s="113"/>
      <c r="L19" s="113"/>
      <c r="M19" s="113"/>
      <c r="N19" s="113"/>
      <c r="O19" s="113"/>
      <c r="P19" s="113"/>
      <c r="Q19" s="113"/>
      <c r="R19" s="113"/>
      <c r="S19" s="113"/>
      <c r="T19" s="114"/>
      <c r="U19" s="96" t="s">
        <v>31</v>
      </c>
      <c r="V19" s="95"/>
      <c r="W19" s="97"/>
    </row>
    <row r="20" spans="2:27" ht="17.25" customHeight="1" x14ac:dyDescent="0.5">
      <c r="B20" s="115" t="s">
        <v>32</v>
      </c>
      <c r="C20" s="116"/>
      <c r="D20" s="116"/>
      <c r="E20" s="116"/>
      <c r="F20" s="116"/>
      <c r="G20" s="116"/>
      <c r="H20" s="116"/>
      <c r="I20" s="116"/>
      <c r="J20" s="116"/>
      <c r="K20" s="116"/>
      <c r="L20" s="116"/>
      <c r="M20" s="116" t="s">
        <v>33</v>
      </c>
      <c r="N20" s="116"/>
      <c r="O20" s="116" t="s">
        <v>34</v>
      </c>
      <c r="P20" s="116"/>
      <c r="Q20" s="116" t="s">
        <v>35</v>
      </c>
      <c r="R20" s="116"/>
      <c r="S20" s="116" t="s">
        <v>36</v>
      </c>
      <c r="T20" s="119" t="s">
        <v>37</v>
      </c>
      <c r="U20" s="121" t="s">
        <v>38</v>
      </c>
      <c r="V20" s="123" t="s">
        <v>39</v>
      </c>
      <c r="W20" s="124" t="s">
        <v>40</v>
      </c>
    </row>
    <row r="21" spans="2:27" ht="27" customHeight="1" thickBot="1" x14ac:dyDescent="0.55000000000000004">
      <c r="B21" s="117"/>
      <c r="C21" s="118"/>
      <c r="D21" s="118"/>
      <c r="E21" s="118"/>
      <c r="F21" s="118"/>
      <c r="G21" s="118"/>
      <c r="H21" s="118"/>
      <c r="I21" s="118"/>
      <c r="J21" s="118"/>
      <c r="K21" s="118"/>
      <c r="L21" s="118"/>
      <c r="M21" s="118"/>
      <c r="N21" s="118"/>
      <c r="O21" s="118"/>
      <c r="P21" s="118"/>
      <c r="Q21" s="118"/>
      <c r="R21" s="118"/>
      <c r="S21" s="118"/>
      <c r="T21" s="120"/>
      <c r="U21" s="122"/>
      <c r="V21" s="118"/>
      <c r="W21" s="125"/>
      <c r="Z21" s="32" t="s">
        <v>11</v>
      </c>
      <c r="AA21" s="32" t="s">
        <v>41</v>
      </c>
    </row>
    <row r="22" spans="2:27" ht="56.25" customHeight="1" x14ac:dyDescent="0.5">
      <c r="B22" s="105" t="s">
        <v>914</v>
      </c>
      <c r="C22" s="106"/>
      <c r="D22" s="106"/>
      <c r="E22" s="106"/>
      <c r="F22" s="106"/>
      <c r="G22" s="106"/>
      <c r="H22" s="106"/>
      <c r="I22" s="106"/>
      <c r="J22" s="106"/>
      <c r="K22" s="106"/>
      <c r="L22" s="106"/>
      <c r="M22" s="107" t="s">
        <v>911</v>
      </c>
      <c r="N22" s="107"/>
      <c r="O22" s="107" t="s">
        <v>185</v>
      </c>
      <c r="P22" s="107"/>
      <c r="Q22" s="109" t="s">
        <v>49</v>
      </c>
      <c r="R22" s="109"/>
      <c r="S22" s="33" t="s">
        <v>913</v>
      </c>
      <c r="T22" s="33" t="s">
        <v>46</v>
      </c>
      <c r="U22" s="33" t="s">
        <v>46</v>
      </c>
      <c r="V22" s="33" t="str">
        <f t="shared" ref="V22:V35" si="0">+IF(ISERR(U22/T22*100),"N/A",ROUND(U22/T22*100,2))</f>
        <v>N/A</v>
      </c>
      <c r="W22" s="34" t="str">
        <f t="shared" ref="W22:W35" si="1">+IF(ISERR(U22/S22*100),"N/A",ROUND(U22/S22*100,2))</f>
        <v>N/A</v>
      </c>
    </row>
    <row r="23" spans="2:27" ht="56.25" customHeight="1" x14ac:dyDescent="0.5">
      <c r="B23" s="105" t="s">
        <v>912</v>
      </c>
      <c r="C23" s="106"/>
      <c r="D23" s="106"/>
      <c r="E23" s="106"/>
      <c r="F23" s="106"/>
      <c r="G23" s="106"/>
      <c r="H23" s="106"/>
      <c r="I23" s="106"/>
      <c r="J23" s="106"/>
      <c r="K23" s="106"/>
      <c r="L23" s="106"/>
      <c r="M23" s="107" t="s">
        <v>911</v>
      </c>
      <c r="N23" s="107"/>
      <c r="O23" s="107" t="s">
        <v>330</v>
      </c>
      <c r="P23" s="107"/>
      <c r="Q23" s="109" t="s">
        <v>58</v>
      </c>
      <c r="R23" s="109"/>
      <c r="S23" s="33" t="s">
        <v>488</v>
      </c>
      <c r="T23" s="33" t="s">
        <v>46</v>
      </c>
      <c r="U23" s="33" t="s">
        <v>46</v>
      </c>
      <c r="V23" s="33" t="str">
        <f t="shared" si="0"/>
        <v>N/A</v>
      </c>
      <c r="W23" s="34" t="str">
        <f t="shared" si="1"/>
        <v>N/A</v>
      </c>
    </row>
    <row r="24" spans="2:27" ht="56.25" customHeight="1" x14ac:dyDescent="0.5">
      <c r="B24" s="105" t="s">
        <v>910</v>
      </c>
      <c r="C24" s="106"/>
      <c r="D24" s="106"/>
      <c r="E24" s="106"/>
      <c r="F24" s="106"/>
      <c r="G24" s="106"/>
      <c r="H24" s="106"/>
      <c r="I24" s="106"/>
      <c r="J24" s="106"/>
      <c r="K24" s="106"/>
      <c r="L24" s="106"/>
      <c r="M24" s="107" t="s">
        <v>784</v>
      </c>
      <c r="N24" s="107"/>
      <c r="O24" s="107" t="s">
        <v>909</v>
      </c>
      <c r="P24" s="107"/>
      <c r="Q24" s="109" t="s">
        <v>49</v>
      </c>
      <c r="R24" s="109"/>
      <c r="S24" s="33" t="s">
        <v>908</v>
      </c>
      <c r="T24" s="33" t="s">
        <v>46</v>
      </c>
      <c r="U24" s="33" t="s">
        <v>46</v>
      </c>
      <c r="V24" s="33" t="str">
        <f t="shared" si="0"/>
        <v>N/A</v>
      </c>
      <c r="W24" s="34" t="str">
        <f t="shared" si="1"/>
        <v>N/A</v>
      </c>
    </row>
    <row r="25" spans="2:27" ht="56.25" customHeight="1" x14ac:dyDescent="0.5">
      <c r="B25" s="105" t="s">
        <v>907</v>
      </c>
      <c r="C25" s="106"/>
      <c r="D25" s="106"/>
      <c r="E25" s="106"/>
      <c r="F25" s="106"/>
      <c r="G25" s="106"/>
      <c r="H25" s="106"/>
      <c r="I25" s="106"/>
      <c r="J25" s="106"/>
      <c r="K25" s="106"/>
      <c r="L25" s="106"/>
      <c r="M25" s="107" t="s">
        <v>784</v>
      </c>
      <c r="N25" s="107"/>
      <c r="O25" s="107" t="s">
        <v>48</v>
      </c>
      <c r="P25" s="107"/>
      <c r="Q25" s="109" t="s">
        <v>49</v>
      </c>
      <c r="R25" s="109"/>
      <c r="S25" s="33" t="s">
        <v>906</v>
      </c>
      <c r="T25" s="33" t="s">
        <v>46</v>
      </c>
      <c r="U25" s="33" t="s">
        <v>46</v>
      </c>
      <c r="V25" s="33" t="str">
        <f t="shared" si="0"/>
        <v>N/A</v>
      </c>
      <c r="W25" s="34" t="str">
        <f t="shared" si="1"/>
        <v>N/A</v>
      </c>
    </row>
    <row r="26" spans="2:27" ht="56.25" customHeight="1" x14ac:dyDescent="0.5">
      <c r="B26" s="105" t="s">
        <v>905</v>
      </c>
      <c r="C26" s="106"/>
      <c r="D26" s="106"/>
      <c r="E26" s="106"/>
      <c r="F26" s="106"/>
      <c r="G26" s="106"/>
      <c r="H26" s="106"/>
      <c r="I26" s="106"/>
      <c r="J26" s="106"/>
      <c r="K26" s="106"/>
      <c r="L26" s="106"/>
      <c r="M26" s="107" t="s">
        <v>784</v>
      </c>
      <c r="N26" s="107"/>
      <c r="O26" s="107" t="s">
        <v>65</v>
      </c>
      <c r="P26" s="107"/>
      <c r="Q26" s="109" t="s">
        <v>49</v>
      </c>
      <c r="R26" s="109"/>
      <c r="S26" s="33" t="s">
        <v>904</v>
      </c>
      <c r="T26" s="33" t="s">
        <v>46</v>
      </c>
      <c r="U26" s="33" t="s">
        <v>46</v>
      </c>
      <c r="V26" s="33" t="str">
        <f t="shared" si="0"/>
        <v>N/A</v>
      </c>
      <c r="W26" s="34" t="str">
        <f t="shared" si="1"/>
        <v>N/A</v>
      </c>
    </row>
    <row r="27" spans="2:27" ht="56.25" customHeight="1" x14ac:dyDescent="0.5">
      <c r="B27" s="105" t="s">
        <v>903</v>
      </c>
      <c r="C27" s="106"/>
      <c r="D27" s="106"/>
      <c r="E27" s="106"/>
      <c r="F27" s="106"/>
      <c r="G27" s="106"/>
      <c r="H27" s="106"/>
      <c r="I27" s="106"/>
      <c r="J27" s="106"/>
      <c r="K27" s="106"/>
      <c r="L27" s="106"/>
      <c r="M27" s="107" t="s">
        <v>784</v>
      </c>
      <c r="N27" s="107"/>
      <c r="O27" s="107" t="s">
        <v>48</v>
      </c>
      <c r="P27" s="107"/>
      <c r="Q27" s="109" t="s">
        <v>49</v>
      </c>
      <c r="R27" s="109"/>
      <c r="S27" s="33" t="s">
        <v>902</v>
      </c>
      <c r="T27" s="33" t="s">
        <v>46</v>
      </c>
      <c r="U27" s="33" t="s">
        <v>46</v>
      </c>
      <c r="V27" s="33" t="str">
        <f t="shared" si="0"/>
        <v>N/A</v>
      </c>
      <c r="W27" s="34" t="str">
        <f t="shared" si="1"/>
        <v>N/A</v>
      </c>
    </row>
    <row r="28" spans="2:27" ht="56.25" customHeight="1" x14ac:dyDescent="0.5">
      <c r="B28" s="105" t="s">
        <v>901</v>
      </c>
      <c r="C28" s="106"/>
      <c r="D28" s="106"/>
      <c r="E28" s="106"/>
      <c r="F28" s="106"/>
      <c r="G28" s="106"/>
      <c r="H28" s="106"/>
      <c r="I28" s="106"/>
      <c r="J28" s="106"/>
      <c r="K28" s="106"/>
      <c r="L28" s="106"/>
      <c r="M28" s="107" t="s">
        <v>784</v>
      </c>
      <c r="N28" s="107"/>
      <c r="O28" s="107" t="s">
        <v>65</v>
      </c>
      <c r="P28" s="107"/>
      <c r="Q28" s="109" t="s">
        <v>49</v>
      </c>
      <c r="R28" s="109"/>
      <c r="S28" s="33" t="s">
        <v>900</v>
      </c>
      <c r="T28" s="33" t="s">
        <v>46</v>
      </c>
      <c r="U28" s="33" t="s">
        <v>46</v>
      </c>
      <c r="V28" s="33" t="str">
        <f t="shared" si="0"/>
        <v>N/A</v>
      </c>
      <c r="W28" s="34" t="str">
        <f t="shared" si="1"/>
        <v>N/A</v>
      </c>
    </row>
    <row r="29" spans="2:27" ht="56.25" customHeight="1" x14ac:dyDescent="0.5">
      <c r="B29" s="105" t="s">
        <v>899</v>
      </c>
      <c r="C29" s="106"/>
      <c r="D29" s="106"/>
      <c r="E29" s="106"/>
      <c r="F29" s="106"/>
      <c r="G29" s="106"/>
      <c r="H29" s="106"/>
      <c r="I29" s="106"/>
      <c r="J29" s="106"/>
      <c r="K29" s="106"/>
      <c r="L29" s="106"/>
      <c r="M29" s="107" t="s">
        <v>784</v>
      </c>
      <c r="N29" s="107"/>
      <c r="O29" s="107" t="s">
        <v>65</v>
      </c>
      <c r="P29" s="107"/>
      <c r="Q29" s="109" t="s">
        <v>49</v>
      </c>
      <c r="R29" s="109"/>
      <c r="S29" s="33" t="s">
        <v>414</v>
      </c>
      <c r="T29" s="33" t="s">
        <v>46</v>
      </c>
      <c r="U29" s="33" t="s">
        <v>46</v>
      </c>
      <c r="V29" s="33" t="str">
        <f t="shared" si="0"/>
        <v>N/A</v>
      </c>
      <c r="W29" s="34" t="str">
        <f t="shared" si="1"/>
        <v>N/A</v>
      </c>
    </row>
    <row r="30" spans="2:27" ht="56.25" customHeight="1" x14ac:dyDescent="0.5">
      <c r="B30" s="105" t="s">
        <v>898</v>
      </c>
      <c r="C30" s="106"/>
      <c r="D30" s="106"/>
      <c r="E30" s="106"/>
      <c r="F30" s="106"/>
      <c r="G30" s="106"/>
      <c r="H30" s="106"/>
      <c r="I30" s="106"/>
      <c r="J30" s="106"/>
      <c r="K30" s="106"/>
      <c r="L30" s="106"/>
      <c r="M30" s="107" t="s">
        <v>784</v>
      </c>
      <c r="N30" s="107"/>
      <c r="O30" s="107" t="s">
        <v>65</v>
      </c>
      <c r="P30" s="107"/>
      <c r="Q30" s="109" t="s">
        <v>49</v>
      </c>
      <c r="R30" s="109"/>
      <c r="S30" s="33" t="s">
        <v>118</v>
      </c>
      <c r="T30" s="33" t="s">
        <v>46</v>
      </c>
      <c r="U30" s="33" t="s">
        <v>46</v>
      </c>
      <c r="V30" s="33" t="str">
        <f t="shared" si="0"/>
        <v>N/A</v>
      </c>
      <c r="W30" s="34" t="str">
        <f t="shared" si="1"/>
        <v>N/A</v>
      </c>
    </row>
    <row r="31" spans="2:27" ht="56.25" customHeight="1" x14ac:dyDescent="0.5">
      <c r="B31" s="105" t="s">
        <v>897</v>
      </c>
      <c r="C31" s="106"/>
      <c r="D31" s="106"/>
      <c r="E31" s="106"/>
      <c r="F31" s="106"/>
      <c r="G31" s="106"/>
      <c r="H31" s="106"/>
      <c r="I31" s="106"/>
      <c r="J31" s="106"/>
      <c r="K31" s="106"/>
      <c r="L31" s="106"/>
      <c r="M31" s="107" t="s">
        <v>784</v>
      </c>
      <c r="N31" s="107"/>
      <c r="O31" s="107" t="s">
        <v>65</v>
      </c>
      <c r="P31" s="107"/>
      <c r="Q31" s="109" t="s">
        <v>49</v>
      </c>
      <c r="R31" s="109"/>
      <c r="S31" s="33" t="s">
        <v>896</v>
      </c>
      <c r="T31" s="33" t="s">
        <v>46</v>
      </c>
      <c r="U31" s="33" t="s">
        <v>46</v>
      </c>
      <c r="V31" s="33" t="str">
        <f t="shared" si="0"/>
        <v>N/A</v>
      </c>
      <c r="W31" s="34" t="str">
        <f t="shared" si="1"/>
        <v>N/A</v>
      </c>
    </row>
    <row r="32" spans="2:27" ht="56.25" customHeight="1" x14ac:dyDescent="0.5">
      <c r="B32" s="105" t="s">
        <v>895</v>
      </c>
      <c r="C32" s="106"/>
      <c r="D32" s="106"/>
      <c r="E32" s="106"/>
      <c r="F32" s="106"/>
      <c r="G32" s="106"/>
      <c r="H32" s="106"/>
      <c r="I32" s="106"/>
      <c r="J32" s="106"/>
      <c r="K32" s="106"/>
      <c r="L32" s="106"/>
      <c r="M32" s="107" t="s">
        <v>784</v>
      </c>
      <c r="N32" s="107"/>
      <c r="O32" s="107" t="s">
        <v>48</v>
      </c>
      <c r="P32" s="107"/>
      <c r="Q32" s="109" t="s">
        <v>49</v>
      </c>
      <c r="R32" s="109"/>
      <c r="S32" s="33" t="s">
        <v>894</v>
      </c>
      <c r="T32" s="33" t="s">
        <v>46</v>
      </c>
      <c r="U32" s="33" t="s">
        <v>46</v>
      </c>
      <c r="V32" s="33" t="str">
        <f t="shared" si="0"/>
        <v>N/A</v>
      </c>
      <c r="W32" s="34" t="str">
        <f t="shared" si="1"/>
        <v>N/A</v>
      </c>
    </row>
    <row r="33" spans="2:25" ht="56.25" customHeight="1" x14ac:dyDescent="0.5">
      <c r="B33" s="105" t="s">
        <v>893</v>
      </c>
      <c r="C33" s="106"/>
      <c r="D33" s="106"/>
      <c r="E33" s="106"/>
      <c r="F33" s="106"/>
      <c r="G33" s="106"/>
      <c r="H33" s="106"/>
      <c r="I33" s="106"/>
      <c r="J33" s="106"/>
      <c r="K33" s="106"/>
      <c r="L33" s="106"/>
      <c r="M33" s="107" t="s">
        <v>784</v>
      </c>
      <c r="N33" s="107"/>
      <c r="O33" s="107" t="s">
        <v>330</v>
      </c>
      <c r="P33" s="107"/>
      <c r="Q33" s="109" t="s">
        <v>58</v>
      </c>
      <c r="R33" s="109"/>
      <c r="S33" s="33" t="s">
        <v>94</v>
      </c>
      <c r="T33" s="33" t="s">
        <v>46</v>
      </c>
      <c r="U33" s="33" t="s">
        <v>46</v>
      </c>
      <c r="V33" s="33" t="str">
        <f t="shared" si="0"/>
        <v>N/A</v>
      </c>
      <c r="W33" s="34" t="str">
        <f t="shared" si="1"/>
        <v>N/A</v>
      </c>
    </row>
    <row r="34" spans="2:25" ht="56.25" customHeight="1" x14ac:dyDescent="0.5">
      <c r="B34" s="105" t="s">
        <v>892</v>
      </c>
      <c r="C34" s="106"/>
      <c r="D34" s="106"/>
      <c r="E34" s="106"/>
      <c r="F34" s="106"/>
      <c r="G34" s="106"/>
      <c r="H34" s="106"/>
      <c r="I34" s="106"/>
      <c r="J34" s="106"/>
      <c r="K34" s="106"/>
      <c r="L34" s="106"/>
      <c r="M34" s="107" t="s">
        <v>891</v>
      </c>
      <c r="N34" s="107"/>
      <c r="O34" s="107" t="s">
        <v>48</v>
      </c>
      <c r="P34" s="107"/>
      <c r="Q34" s="109" t="s">
        <v>49</v>
      </c>
      <c r="R34" s="109"/>
      <c r="S34" s="33" t="s">
        <v>132</v>
      </c>
      <c r="T34" s="33" t="s">
        <v>46</v>
      </c>
      <c r="U34" s="33" t="s">
        <v>46</v>
      </c>
      <c r="V34" s="33" t="str">
        <f t="shared" si="0"/>
        <v>N/A</v>
      </c>
      <c r="W34" s="34" t="str">
        <f t="shared" si="1"/>
        <v>N/A</v>
      </c>
    </row>
    <row r="35" spans="2:25" ht="56.25" customHeight="1" thickBot="1" x14ac:dyDescent="0.55000000000000004">
      <c r="B35" s="105" t="s">
        <v>890</v>
      </c>
      <c r="C35" s="106"/>
      <c r="D35" s="106"/>
      <c r="E35" s="106"/>
      <c r="F35" s="106"/>
      <c r="G35" s="106"/>
      <c r="H35" s="106"/>
      <c r="I35" s="106"/>
      <c r="J35" s="106"/>
      <c r="K35" s="106"/>
      <c r="L35" s="106"/>
      <c r="M35" s="107" t="s">
        <v>697</v>
      </c>
      <c r="N35" s="107"/>
      <c r="O35" s="107" t="s">
        <v>889</v>
      </c>
      <c r="P35" s="107"/>
      <c r="Q35" s="109" t="s">
        <v>44</v>
      </c>
      <c r="R35" s="109"/>
      <c r="S35" s="33" t="s">
        <v>888</v>
      </c>
      <c r="T35" s="33" t="s">
        <v>46</v>
      </c>
      <c r="U35" s="33" t="s">
        <v>46</v>
      </c>
      <c r="V35" s="33" t="str">
        <f t="shared" si="0"/>
        <v>N/A</v>
      </c>
      <c r="W35" s="34" t="str">
        <f t="shared" si="1"/>
        <v>N/A</v>
      </c>
    </row>
    <row r="36" spans="2:25" ht="21.75" customHeight="1" thickTop="1" thickBot="1" x14ac:dyDescent="0.55000000000000004">
      <c r="B36" s="10" t="s">
        <v>61</v>
      </c>
      <c r="C36" s="11"/>
      <c r="D36" s="11"/>
      <c r="E36" s="11"/>
      <c r="F36" s="11"/>
      <c r="G36" s="11"/>
      <c r="H36" s="12"/>
      <c r="I36" s="12"/>
      <c r="J36" s="12"/>
      <c r="K36" s="12"/>
      <c r="L36" s="12"/>
      <c r="M36" s="12"/>
      <c r="N36" s="12"/>
      <c r="O36" s="12"/>
      <c r="P36" s="12"/>
      <c r="Q36" s="12"/>
      <c r="R36" s="12"/>
      <c r="S36" s="12"/>
      <c r="T36" s="12"/>
      <c r="U36" s="12"/>
      <c r="V36" s="12"/>
      <c r="W36" s="13"/>
      <c r="X36" s="35"/>
    </row>
    <row r="37" spans="2:25" ht="29.25" customHeight="1" thickTop="1" thickBot="1" x14ac:dyDescent="0.55000000000000004">
      <c r="B37" s="89" t="s">
        <v>178</v>
      </c>
      <c r="C37" s="90"/>
      <c r="D37" s="90"/>
      <c r="E37" s="90"/>
      <c r="F37" s="90"/>
      <c r="G37" s="90"/>
      <c r="H37" s="90"/>
      <c r="I37" s="90"/>
      <c r="J37" s="90"/>
      <c r="K37" s="90"/>
      <c r="L37" s="90"/>
      <c r="M37" s="90"/>
      <c r="N37" s="90"/>
      <c r="O37" s="90"/>
      <c r="P37" s="90"/>
      <c r="Q37" s="91"/>
      <c r="R37" s="36" t="s">
        <v>36</v>
      </c>
      <c r="S37" s="95" t="s">
        <v>37</v>
      </c>
      <c r="T37" s="95"/>
      <c r="U37" s="52" t="s">
        <v>62</v>
      </c>
      <c r="V37" s="96" t="s">
        <v>63</v>
      </c>
      <c r="W37" s="97"/>
    </row>
    <row r="38" spans="2:25" ht="30.75" customHeight="1" thickBot="1" x14ac:dyDescent="0.55000000000000004">
      <c r="B38" s="92"/>
      <c r="C38" s="93"/>
      <c r="D38" s="93"/>
      <c r="E38" s="93"/>
      <c r="F38" s="93"/>
      <c r="G38" s="93"/>
      <c r="H38" s="93"/>
      <c r="I38" s="93"/>
      <c r="J38" s="93"/>
      <c r="K38" s="93"/>
      <c r="L38" s="93"/>
      <c r="M38" s="93"/>
      <c r="N38" s="93"/>
      <c r="O38" s="93"/>
      <c r="P38" s="93"/>
      <c r="Q38" s="94"/>
      <c r="R38" s="55" t="s">
        <v>64</v>
      </c>
      <c r="S38" s="55" t="s">
        <v>64</v>
      </c>
      <c r="T38" s="55" t="s">
        <v>65</v>
      </c>
      <c r="U38" s="55" t="s">
        <v>64</v>
      </c>
      <c r="V38" s="55" t="s">
        <v>66</v>
      </c>
      <c r="W38" s="31" t="s">
        <v>58</v>
      </c>
      <c r="Y38" s="35"/>
    </row>
    <row r="39" spans="2:25" ht="23.25" customHeight="1" thickBot="1" x14ac:dyDescent="0.55000000000000004">
      <c r="B39" s="98" t="s">
        <v>67</v>
      </c>
      <c r="C39" s="99"/>
      <c r="D39" s="99"/>
      <c r="E39" s="53" t="s">
        <v>886</v>
      </c>
      <c r="F39" s="53"/>
      <c r="G39" s="53"/>
      <c r="H39" s="40"/>
      <c r="I39" s="40"/>
      <c r="J39" s="40"/>
      <c r="K39" s="40"/>
      <c r="L39" s="40"/>
      <c r="M39" s="40"/>
      <c r="N39" s="40"/>
      <c r="O39" s="40"/>
      <c r="P39" s="41"/>
      <c r="Q39" s="41"/>
      <c r="R39" s="42" t="s">
        <v>887</v>
      </c>
      <c r="S39" s="43" t="s">
        <v>11</v>
      </c>
      <c r="T39" s="41"/>
      <c r="U39" s="43" t="s">
        <v>657</v>
      </c>
      <c r="V39" s="41"/>
      <c r="W39" s="44">
        <f t="shared" ref="W39:W46" si="2">+IF(ISERR(U39/R39*100),"N/A",ROUND(U39/R39*100,2))</f>
        <v>0.75</v>
      </c>
    </row>
    <row r="40" spans="2:25" ht="26.25" customHeight="1" x14ac:dyDescent="0.5">
      <c r="B40" s="100" t="s">
        <v>71</v>
      </c>
      <c r="C40" s="101"/>
      <c r="D40" s="101"/>
      <c r="E40" s="54" t="s">
        <v>886</v>
      </c>
      <c r="F40" s="54"/>
      <c r="G40" s="54"/>
      <c r="H40" s="46"/>
      <c r="I40" s="46"/>
      <c r="J40" s="46"/>
      <c r="K40" s="46"/>
      <c r="L40" s="46"/>
      <c r="M40" s="46"/>
      <c r="N40" s="46"/>
      <c r="O40" s="46"/>
      <c r="P40" s="47"/>
      <c r="Q40" s="47"/>
      <c r="R40" s="48" t="s">
        <v>885</v>
      </c>
      <c r="S40" s="49" t="s">
        <v>884</v>
      </c>
      <c r="T40" s="50">
        <f>+IF(ISERR(S40/R40*100),"N/A",ROUND(S40/R40*100,2))</f>
        <v>0.84</v>
      </c>
      <c r="U40" s="49" t="s">
        <v>657</v>
      </c>
      <c r="V40" s="50">
        <f>+IF(ISERR(U40/S40*100),"N/A",ROUND(U40/S40*100,2))</f>
        <v>89.55</v>
      </c>
      <c r="W40" s="51">
        <f t="shared" si="2"/>
        <v>0.75</v>
      </c>
    </row>
    <row r="41" spans="2:25" ht="23.25" customHeight="1" thickBot="1" x14ac:dyDescent="0.55000000000000004">
      <c r="B41" s="98" t="s">
        <v>67</v>
      </c>
      <c r="C41" s="99"/>
      <c r="D41" s="99"/>
      <c r="E41" s="53" t="s">
        <v>769</v>
      </c>
      <c r="F41" s="53"/>
      <c r="G41" s="53"/>
      <c r="H41" s="40"/>
      <c r="I41" s="40"/>
      <c r="J41" s="40"/>
      <c r="K41" s="40"/>
      <c r="L41" s="40"/>
      <c r="M41" s="40"/>
      <c r="N41" s="40"/>
      <c r="O41" s="40"/>
      <c r="P41" s="41"/>
      <c r="Q41" s="41"/>
      <c r="R41" s="42" t="s">
        <v>883</v>
      </c>
      <c r="S41" s="43" t="s">
        <v>11</v>
      </c>
      <c r="T41" s="41"/>
      <c r="U41" s="43" t="s">
        <v>79</v>
      </c>
      <c r="V41" s="41"/>
      <c r="W41" s="44">
        <f t="shared" si="2"/>
        <v>0</v>
      </c>
    </row>
    <row r="42" spans="2:25" ht="26.25" customHeight="1" x14ac:dyDescent="0.5">
      <c r="B42" s="100" t="s">
        <v>71</v>
      </c>
      <c r="C42" s="101"/>
      <c r="D42" s="101"/>
      <c r="E42" s="54" t="s">
        <v>769</v>
      </c>
      <c r="F42" s="54"/>
      <c r="G42" s="54"/>
      <c r="H42" s="46"/>
      <c r="I42" s="46"/>
      <c r="J42" s="46"/>
      <c r="K42" s="46"/>
      <c r="L42" s="46"/>
      <c r="M42" s="46"/>
      <c r="N42" s="46"/>
      <c r="O42" s="46"/>
      <c r="P42" s="47"/>
      <c r="Q42" s="47"/>
      <c r="R42" s="48" t="s">
        <v>883</v>
      </c>
      <c r="S42" s="49" t="s">
        <v>382</v>
      </c>
      <c r="T42" s="50">
        <f>+IF(ISERR(S42/R42*100),"N/A",ROUND(S42/R42*100,2))</f>
        <v>0.57999999999999996</v>
      </c>
      <c r="U42" s="49" t="s">
        <v>79</v>
      </c>
      <c r="V42" s="50">
        <f>+IF(ISERR(U42/S42*100),"N/A",ROUND(U42/S42*100,2))</f>
        <v>0</v>
      </c>
      <c r="W42" s="51">
        <f t="shared" si="2"/>
        <v>0</v>
      </c>
    </row>
    <row r="43" spans="2:25" ht="23.25" customHeight="1" thickBot="1" x14ac:dyDescent="0.55000000000000004">
      <c r="B43" s="98" t="s">
        <v>67</v>
      </c>
      <c r="C43" s="99"/>
      <c r="D43" s="99"/>
      <c r="E43" s="53" t="s">
        <v>882</v>
      </c>
      <c r="F43" s="53"/>
      <c r="G43" s="53"/>
      <c r="H43" s="40"/>
      <c r="I43" s="40"/>
      <c r="J43" s="40"/>
      <c r="K43" s="40"/>
      <c r="L43" s="40"/>
      <c r="M43" s="40"/>
      <c r="N43" s="40"/>
      <c r="O43" s="40"/>
      <c r="P43" s="41"/>
      <c r="Q43" s="41"/>
      <c r="R43" s="42" t="s">
        <v>141</v>
      </c>
      <c r="S43" s="43" t="s">
        <v>11</v>
      </c>
      <c r="T43" s="41"/>
      <c r="U43" s="43" t="s">
        <v>79</v>
      </c>
      <c r="V43" s="41"/>
      <c r="W43" s="44">
        <f t="shared" si="2"/>
        <v>0</v>
      </c>
    </row>
    <row r="44" spans="2:25" ht="26.25" customHeight="1" x14ac:dyDescent="0.5">
      <c r="B44" s="100" t="s">
        <v>71</v>
      </c>
      <c r="C44" s="101"/>
      <c r="D44" s="101"/>
      <c r="E44" s="54" t="s">
        <v>882</v>
      </c>
      <c r="F44" s="54"/>
      <c r="G44" s="54"/>
      <c r="H44" s="46"/>
      <c r="I44" s="46"/>
      <c r="J44" s="46"/>
      <c r="K44" s="46"/>
      <c r="L44" s="46"/>
      <c r="M44" s="46"/>
      <c r="N44" s="46"/>
      <c r="O44" s="46"/>
      <c r="P44" s="47"/>
      <c r="Q44" s="47"/>
      <c r="R44" s="48" t="s">
        <v>141</v>
      </c>
      <c r="S44" s="49" t="s">
        <v>79</v>
      </c>
      <c r="T44" s="50">
        <f>+IF(ISERR(S44/R44*100),"N/A",ROUND(S44/R44*100,2))</f>
        <v>0</v>
      </c>
      <c r="U44" s="49" t="s">
        <v>79</v>
      </c>
      <c r="V44" s="50" t="str">
        <f>+IF(ISERR(U44/S44*100),"N/A",ROUND(U44/S44*100,2))</f>
        <v>N/A</v>
      </c>
      <c r="W44" s="51">
        <f t="shared" si="2"/>
        <v>0</v>
      </c>
    </row>
    <row r="45" spans="2:25" ht="23.25" customHeight="1" thickBot="1" x14ac:dyDescent="0.55000000000000004">
      <c r="B45" s="98" t="s">
        <v>67</v>
      </c>
      <c r="C45" s="99"/>
      <c r="D45" s="99"/>
      <c r="E45" s="53" t="s">
        <v>690</v>
      </c>
      <c r="F45" s="53"/>
      <c r="G45" s="53"/>
      <c r="H45" s="40"/>
      <c r="I45" s="40"/>
      <c r="J45" s="40"/>
      <c r="K45" s="40"/>
      <c r="L45" s="40"/>
      <c r="M45" s="40"/>
      <c r="N45" s="40"/>
      <c r="O45" s="40"/>
      <c r="P45" s="41"/>
      <c r="Q45" s="41"/>
      <c r="R45" s="42" t="s">
        <v>881</v>
      </c>
      <c r="S45" s="43" t="s">
        <v>11</v>
      </c>
      <c r="T45" s="41"/>
      <c r="U45" s="43" t="s">
        <v>79</v>
      </c>
      <c r="V45" s="41"/>
      <c r="W45" s="44">
        <f t="shared" si="2"/>
        <v>0</v>
      </c>
    </row>
    <row r="46" spans="2:25" ht="26.25" customHeight="1" thickBot="1" x14ac:dyDescent="0.55000000000000004">
      <c r="B46" s="100" t="s">
        <v>71</v>
      </c>
      <c r="C46" s="101"/>
      <c r="D46" s="101"/>
      <c r="E46" s="54" t="s">
        <v>690</v>
      </c>
      <c r="F46" s="54"/>
      <c r="G46" s="54"/>
      <c r="H46" s="46"/>
      <c r="I46" s="46"/>
      <c r="J46" s="46"/>
      <c r="K46" s="46"/>
      <c r="L46" s="46"/>
      <c r="M46" s="46"/>
      <c r="N46" s="46"/>
      <c r="O46" s="46"/>
      <c r="P46" s="47"/>
      <c r="Q46" s="47"/>
      <c r="R46" s="48" t="s">
        <v>881</v>
      </c>
      <c r="S46" s="49" t="s">
        <v>880</v>
      </c>
      <c r="T46" s="50">
        <f>+IF(ISERR(S46/R46*100),"N/A",ROUND(S46/R46*100,2))</f>
        <v>0.71</v>
      </c>
      <c r="U46" s="49" t="s">
        <v>79</v>
      </c>
      <c r="V46" s="50">
        <f>+IF(ISERR(U46/S46*100),"N/A",ROUND(U46/S46*100,2))</f>
        <v>0</v>
      </c>
      <c r="W46" s="51">
        <f t="shared" si="2"/>
        <v>0</v>
      </c>
    </row>
    <row r="47" spans="2:25" ht="22.5" customHeight="1" thickTop="1" thickBot="1" x14ac:dyDescent="0.55000000000000004">
      <c r="B47" s="10" t="s">
        <v>73</v>
      </c>
      <c r="C47" s="11"/>
      <c r="D47" s="11"/>
      <c r="E47" s="11"/>
      <c r="F47" s="11"/>
      <c r="G47" s="11"/>
      <c r="H47" s="12"/>
      <c r="I47" s="12"/>
      <c r="J47" s="12"/>
      <c r="K47" s="12"/>
      <c r="L47" s="12"/>
      <c r="M47" s="12"/>
      <c r="N47" s="12"/>
      <c r="O47" s="12"/>
      <c r="P47" s="12"/>
      <c r="Q47" s="12"/>
      <c r="R47" s="12"/>
      <c r="S47" s="12"/>
      <c r="T47" s="12"/>
      <c r="U47" s="12"/>
      <c r="V47" s="12"/>
      <c r="W47" s="13"/>
    </row>
    <row r="48" spans="2:25" ht="300" customHeight="1" thickTop="1" x14ac:dyDescent="0.5">
      <c r="B48" s="83" t="s">
        <v>879</v>
      </c>
      <c r="C48" s="84"/>
      <c r="D48" s="84"/>
      <c r="E48" s="84"/>
      <c r="F48" s="84"/>
      <c r="G48" s="84"/>
      <c r="H48" s="84"/>
      <c r="I48" s="84"/>
      <c r="J48" s="84"/>
      <c r="K48" s="84"/>
      <c r="L48" s="84"/>
      <c r="M48" s="84"/>
      <c r="N48" s="84"/>
      <c r="O48" s="84"/>
      <c r="P48" s="84"/>
      <c r="Q48" s="84"/>
      <c r="R48" s="84"/>
      <c r="S48" s="84"/>
      <c r="T48" s="84"/>
      <c r="U48" s="84"/>
      <c r="V48" s="84"/>
      <c r="W48" s="85"/>
    </row>
    <row r="49" spans="2:23" ht="2.25" customHeight="1" thickBot="1" x14ac:dyDescent="0.55000000000000004">
      <c r="B49" s="102"/>
      <c r="C49" s="103"/>
      <c r="D49" s="103"/>
      <c r="E49" s="103"/>
      <c r="F49" s="103"/>
      <c r="G49" s="103"/>
      <c r="H49" s="103"/>
      <c r="I49" s="103"/>
      <c r="J49" s="103"/>
      <c r="K49" s="103"/>
      <c r="L49" s="103"/>
      <c r="M49" s="103"/>
      <c r="N49" s="103"/>
      <c r="O49" s="103"/>
      <c r="P49" s="103"/>
      <c r="Q49" s="103"/>
      <c r="R49" s="103"/>
      <c r="S49" s="103"/>
      <c r="T49" s="103"/>
      <c r="U49" s="103"/>
      <c r="V49" s="103"/>
      <c r="W49" s="104"/>
    </row>
    <row r="50" spans="2:23" ht="185.45" customHeight="1" thickTop="1" x14ac:dyDescent="0.5">
      <c r="B50" s="83" t="s">
        <v>878</v>
      </c>
      <c r="C50" s="84"/>
      <c r="D50" s="84"/>
      <c r="E50" s="84"/>
      <c r="F50" s="84"/>
      <c r="G50" s="84"/>
      <c r="H50" s="84"/>
      <c r="I50" s="84"/>
      <c r="J50" s="84"/>
      <c r="K50" s="84"/>
      <c r="L50" s="84"/>
      <c r="M50" s="84"/>
      <c r="N50" s="84"/>
      <c r="O50" s="84"/>
      <c r="P50" s="84"/>
      <c r="Q50" s="84"/>
      <c r="R50" s="84"/>
      <c r="S50" s="84"/>
      <c r="T50" s="84"/>
      <c r="U50" s="84"/>
      <c r="V50" s="84"/>
      <c r="W50" s="85"/>
    </row>
    <row r="51" spans="2:23" ht="156" customHeight="1" thickBot="1" x14ac:dyDescent="0.55000000000000004">
      <c r="B51" s="102"/>
      <c r="C51" s="103"/>
      <c r="D51" s="103"/>
      <c r="E51" s="103"/>
      <c r="F51" s="103"/>
      <c r="G51" s="103"/>
      <c r="H51" s="103"/>
      <c r="I51" s="103"/>
      <c r="J51" s="103"/>
      <c r="K51" s="103"/>
      <c r="L51" s="103"/>
      <c r="M51" s="103"/>
      <c r="N51" s="103"/>
      <c r="O51" s="103"/>
      <c r="P51" s="103"/>
      <c r="Q51" s="103"/>
      <c r="R51" s="103"/>
      <c r="S51" s="103"/>
      <c r="T51" s="103"/>
      <c r="U51" s="103"/>
      <c r="V51" s="103"/>
      <c r="W51" s="104"/>
    </row>
    <row r="52" spans="2:23" ht="221.25" customHeight="1" thickTop="1" x14ac:dyDescent="0.5">
      <c r="B52" s="83" t="s">
        <v>877</v>
      </c>
      <c r="C52" s="84"/>
      <c r="D52" s="84"/>
      <c r="E52" s="84"/>
      <c r="F52" s="84"/>
      <c r="G52" s="84"/>
      <c r="H52" s="84"/>
      <c r="I52" s="84"/>
      <c r="J52" s="84"/>
      <c r="K52" s="84"/>
      <c r="L52" s="84"/>
      <c r="M52" s="84"/>
      <c r="N52" s="84"/>
      <c r="O52" s="84"/>
      <c r="P52" s="84"/>
      <c r="Q52" s="84"/>
      <c r="R52" s="84"/>
      <c r="S52" s="84"/>
      <c r="T52" s="84"/>
      <c r="U52" s="84"/>
      <c r="V52" s="84"/>
      <c r="W52" s="85"/>
    </row>
    <row r="53" spans="2:23" ht="3.75" customHeight="1" thickBot="1" x14ac:dyDescent="0.55000000000000004">
      <c r="B53" s="86"/>
      <c r="C53" s="87"/>
      <c r="D53" s="87"/>
      <c r="E53" s="87"/>
      <c r="F53" s="87"/>
      <c r="G53" s="87"/>
      <c r="H53" s="87"/>
      <c r="I53" s="87"/>
      <c r="J53" s="87"/>
      <c r="K53" s="87"/>
      <c r="L53" s="87"/>
      <c r="M53" s="87"/>
      <c r="N53" s="87"/>
      <c r="O53" s="87"/>
      <c r="P53" s="87"/>
      <c r="Q53" s="87"/>
      <c r="R53" s="87"/>
      <c r="S53" s="87"/>
      <c r="T53" s="87"/>
      <c r="U53" s="87"/>
      <c r="V53" s="87"/>
      <c r="W53" s="88"/>
    </row>
    <row r="54" spans="2:23" ht="40.9" customHeight="1" x14ac:dyDescent="0.5"/>
  </sheetData>
  <mergeCells count="111">
    <mergeCell ref="B41:D41"/>
    <mergeCell ref="B42:D42"/>
    <mergeCell ref="B43:D43"/>
    <mergeCell ref="B44:D44"/>
    <mergeCell ref="B45:D45"/>
    <mergeCell ref="B46:D46"/>
    <mergeCell ref="B48:W49"/>
    <mergeCell ref="B50:W51"/>
    <mergeCell ref="B52:W53"/>
    <mergeCell ref="B37:Q38"/>
    <mergeCell ref="S37:T37"/>
    <mergeCell ref="V37:W37"/>
    <mergeCell ref="B39:D39"/>
    <mergeCell ref="B40:D40"/>
    <mergeCell ref="B34:L34"/>
    <mergeCell ref="M34:N34"/>
    <mergeCell ref="O34:P34"/>
    <mergeCell ref="Q34:R34"/>
    <mergeCell ref="B35:L35"/>
    <mergeCell ref="M35:N35"/>
    <mergeCell ref="O35:P35"/>
    <mergeCell ref="Q35:R35"/>
    <mergeCell ref="B32:L32"/>
    <mergeCell ref="M32:N32"/>
    <mergeCell ref="O32:P32"/>
    <mergeCell ref="Q32:R32"/>
    <mergeCell ref="B33:L33"/>
    <mergeCell ref="M33:N33"/>
    <mergeCell ref="O33:P33"/>
    <mergeCell ref="Q33:R33"/>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M20:N21"/>
    <mergeCell ref="O20:P21"/>
    <mergeCell ref="B23:L23"/>
    <mergeCell ref="M23:N23"/>
    <mergeCell ref="O23:P23"/>
    <mergeCell ref="Q23:R23"/>
    <mergeCell ref="B19:T19"/>
    <mergeCell ref="U19:W19"/>
    <mergeCell ref="U20:U21"/>
    <mergeCell ref="V20:V21"/>
    <mergeCell ref="W20:W21"/>
    <mergeCell ref="B22:L22"/>
    <mergeCell ref="M22:N22"/>
    <mergeCell ref="O22:P22"/>
    <mergeCell ref="Q22:R22"/>
    <mergeCell ref="B20:L21"/>
    <mergeCell ref="C15:I15"/>
    <mergeCell ref="L15:Q15"/>
    <mergeCell ref="T15:W15"/>
    <mergeCell ref="Q20:R21"/>
    <mergeCell ref="S20:S21"/>
    <mergeCell ref="T20:T21"/>
    <mergeCell ref="C16:I16"/>
    <mergeCell ref="L16:Q16"/>
    <mergeCell ref="T16:W16"/>
    <mergeCell ref="C17:W17"/>
    <mergeCell ref="D8:H8"/>
    <mergeCell ref="P8:W8"/>
    <mergeCell ref="O7:W7"/>
    <mergeCell ref="B14:I14"/>
    <mergeCell ref="K14:Q14"/>
    <mergeCell ref="S14:W14"/>
    <mergeCell ref="D9:H9"/>
    <mergeCell ref="I9:W9"/>
    <mergeCell ref="C10:W10"/>
    <mergeCell ref="C11:W11"/>
    <mergeCell ref="C5:W5"/>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65"/>
  <sheetViews>
    <sheetView view="pageBreakPreview" topLeftCell="A63" zoomScale="55" zoomScaleNormal="75" zoomScaleSheetLayoutView="55" workbookViewId="0">
      <selection activeCell="B63" sqref="B63:W63"/>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49"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714</v>
      </c>
      <c r="D4" s="137" t="s">
        <v>713</v>
      </c>
      <c r="E4" s="137"/>
      <c r="F4" s="137"/>
      <c r="G4" s="137"/>
      <c r="H4" s="138"/>
      <c r="I4" s="17"/>
      <c r="J4" s="139" t="s">
        <v>6</v>
      </c>
      <c r="K4" s="137"/>
      <c r="L4" s="16" t="s">
        <v>139</v>
      </c>
      <c r="M4" s="140" t="s">
        <v>993</v>
      </c>
      <c r="N4" s="140"/>
      <c r="O4" s="140"/>
      <c r="P4" s="140"/>
      <c r="Q4" s="141"/>
      <c r="R4" s="18"/>
      <c r="S4" s="142" t="s">
        <v>9</v>
      </c>
      <c r="T4" s="143"/>
      <c r="U4" s="143"/>
      <c r="V4" s="144">
        <v>1245.9000000000001</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9" customHeight="1" thickBot="1" x14ac:dyDescent="0.55000000000000004">
      <c r="B6" s="19" t="s">
        <v>12</v>
      </c>
      <c r="C6" s="20" t="s">
        <v>891</v>
      </c>
      <c r="D6" s="126" t="s">
        <v>918</v>
      </c>
      <c r="E6" s="126"/>
      <c r="F6" s="126"/>
      <c r="G6" s="126"/>
      <c r="H6" s="126"/>
      <c r="I6" s="21"/>
      <c r="J6" s="146" t="s">
        <v>15</v>
      </c>
      <c r="K6" s="146"/>
      <c r="L6" s="146" t="s">
        <v>16</v>
      </c>
      <c r="M6" s="146"/>
      <c r="N6" s="129" t="s">
        <v>11</v>
      </c>
      <c r="O6" s="129"/>
      <c r="P6" s="129"/>
      <c r="Q6" s="129"/>
      <c r="R6" s="129"/>
      <c r="S6" s="129"/>
      <c r="T6" s="129"/>
      <c r="U6" s="129"/>
      <c r="V6" s="129"/>
      <c r="W6" s="129"/>
    </row>
    <row r="7" spans="1:29" ht="37.9" customHeight="1" thickBot="1" x14ac:dyDescent="0.55000000000000004">
      <c r="B7" s="22"/>
      <c r="C7" s="20" t="s">
        <v>957</v>
      </c>
      <c r="D7" s="128" t="s">
        <v>992</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7.9" customHeight="1" thickBot="1" x14ac:dyDescent="0.55000000000000004">
      <c r="B8" s="22"/>
      <c r="C8" s="20" t="s">
        <v>952</v>
      </c>
      <c r="D8" s="126" t="s">
        <v>991</v>
      </c>
      <c r="E8" s="126"/>
      <c r="F8" s="126"/>
      <c r="G8" s="126"/>
      <c r="H8" s="126"/>
      <c r="I8" s="21"/>
      <c r="J8" s="25">
        <v>28449</v>
      </c>
      <c r="K8" s="25">
        <v>7650</v>
      </c>
      <c r="L8" s="25">
        <v>15156</v>
      </c>
      <c r="M8" s="25">
        <v>3213</v>
      </c>
      <c r="N8" s="24"/>
      <c r="O8" s="21"/>
      <c r="P8" s="129" t="s">
        <v>11</v>
      </c>
      <c r="Q8" s="129"/>
      <c r="R8" s="129"/>
      <c r="S8" s="129"/>
      <c r="T8" s="129"/>
      <c r="U8" s="129"/>
      <c r="V8" s="129"/>
      <c r="W8" s="129"/>
    </row>
    <row r="9" spans="1:29" ht="30" customHeight="1" x14ac:dyDescent="0.5">
      <c r="B9" s="22"/>
      <c r="C9" s="20" t="s">
        <v>700</v>
      </c>
      <c r="D9" s="128" t="s">
        <v>707</v>
      </c>
      <c r="E9" s="128"/>
      <c r="F9" s="128"/>
      <c r="G9" s="128"/>
      <c r="H9" s="128"/>
      <c r="I9" s="128" t="s">
        <v>11</v>
      </c>
      <c r="J9" s="128"/>
      <c r="K9" s="128"/>
      <c r="L9" s="128"/>
      <c r="M9" s="128"/>
      <c r="N9" s="128"/>
      <c r="O9" s="128"/>
      <c r="P9" s="128"/>
      <c r="Q9" s="128"/>
      <c r="R9" s="128"/>
      <c r="S9" s="128"/>
      <c r="T9" s="128"/>
      <c r="U9" s="128"/>
      <c r="V9" s="128"/>
      <c r="W9" s="129"/>
    </row>
    <row r="10" spans="1:29" ht="25.5" customHeight="1" thickBot="1" x14ac:dyDescent="0.55000000000000004">
      <c r="B10" s="22"/>
      <c r="C10" s="129" t="s">
        <v>11</v>
      </c>
      <c r="D10" s="129"/>
      <c r="E10" s="129"/>
      <c r="F10" s="129"/>
      <c r="G10" s="129"/>
      <c r="H10" s="129"/>
      <c r="I10" s="129"/>
      <c r="J10" s="129"/>
      <c r="K10" s="129"/>
      <c r="L10" s="129"/>
      <c r="M10" s="129"/>
      <c r="N10" s="129"/>
      <c r="O10" s="129"/>
      <c r="P10" s="129"/>
      <c r="Q10" s="129"/>
      <c r="R10" s="129"/>
      <c r="S10" s="129"/>
      <c r="T10" s="129"/>
      <c r="U10" s="129"/>
      <c r="V10" s="129"/>
      <c r="W10" s="129"/>
    </row>
    <row r="11" spans="1:29" ht="390.75" customHeight="1" thickTop="1" thickBot="1" x14ac:dyDescent="0.55000000000000004">
      <c r="B11" s="26" t="s">
        <v>20</v>
      </c>
      <c r="C11" s="130" t="s">
        <v>990</v>
      </c>
      <c r="D11" s="130"/>
      <c r="E11" s="130"/>
      <c r="F11" s="130"/>
      <c r="G11" s="130"/>
      <c r="H11" s="130"/>
      <c r="I11" s="130"/>
      <c r="J11" s="130"/>
      <c r="K11" s="130"/>
      <c r="L11" s="130"/>
      <c r="M11" s="130"/>
      <c r="N11" s="130"/>
      <c r="O11" s="130"/>
      <c r="P11" s="130"/>
      <c r="Q11" s="130"/>
      <c r="R11" s="130"/>
      <c r="S11" s="130"/>
      <c r="T11" s="130"/>
      <c r="U11" s="130"/>
      <c r="V11" s="130"/>
      <c r="W11" s="131"/>
    </row>
    <row r="12" spans="1:29" ht="9" customHeight="1" thickTop="1" thickBot="1" x14ac:dyDescent="0.55000000000000004"/>
    <row r="13" spans="1:29" ht="21.75" customHeight="1" thickTop="1" thickBot="1" x14ac:dyDescent="0.55000000000000004">
      <c r="B13" s="59" t="s">
        <v>168</v>
      </c>
      <c r="C13" s="11"/>
      <c r="D13" s="11"/>
      <c r="E13" s="11"/>
      <c r="F13" s="11"/>
      <c r="G13" s="11"/>
      <c r="H13" s="12"/>
      <c r="I13" s="12"/>
      <c r="J13" s="12"/>
      <c r="K13" s="58" t="s">
        <v>169</v>
      </c>
      <c r="L13" s="12"/>
      <c r="M13" s="12"/>
      <c r="N13" s="12"/>
      <c r="O13" s="12"/>
      <c r="P13" s="12"/>
      <c r="Q13" s="12"/>
      <c r="R13" s="12"/>
      <c r="S13" s="12"/>
      <c r="T13" s="12"/>
      <c r="U13" s="12"/>
      <c r="V13" s="12"/>
      <c r="W13" s="13"/>
    </row>
    <row r="14" spans="1:29" ht="19.5" customHeight="1" thickTop="1" x14ac:dyDescent="0.5">
      <c r="B14" s="132" t="s">
        <v>168</v>
      </c>
      <c r="C14" s="133"/>
      <c r="D14" s="133"/>
      <c r="E14" s="133"/>
      <c r="F14" s="133"/>
      <c r="G14" s="133"/>
      <c r="H14" s="133"/>
      <c r="I14" s="133"/>
      <c r="J14" s="27"/>
      <c r="K14" s="133" t="s">
        <v>169</v>
      </c>
      <c r="L14" s="133"/>
      <c r="M14" s="133"/>
      <c r="N14" s="133"/>
      <c r="O14" s="133"/>
      <c r="P14" s="133"/>
      <c r="Q14" s="133"/>
      <c r="R14" s="28"/>
      <c r="S14" s="133" t="s">
        <v>22</v>
      </c>
      <c r="T14" s="133"/>
      <c r="U14" s="133"/>
      <c r="V14" s="133"/>
      <c r="W14" s="134"/>
    </row>
    <row r="15" spans="1:29" ht="99" customHeight="1" x14ac:dyDescent="0.5">
      <c r="B15" s="62" t="s">
        <v>23</v>
      </c>
      <c r="C15" s="158" t="s">
        <v>11</v>
      </c>
      <c r="D15" s="158"/>
      <c r="E15" s="158"/>
      <c r="F15" s="158"/>
      <c r="G15" s="158"/>
      <c r="H15" s="158"/>
      <c r="I15" s="158"/>
      <c r="J15" s="63"/>
      <c r="K15" s="63" t="s">
        <v>24</v>
      </c>
      <c r="L15" s="158" t="s">
        <v>11</v>
      </c>
      <c r="M15" s="158"/>
      <c r="N15" s="158"/>
      <c r="O15" s="158"/>
      <c r="P15" s="158"/>
      <c r="Q15" s="158"/>
      <c r="R15" s="64"/>
      <c r="S15" s="63" t="s">
        <v>25</v>
      </c>
      <c r="T15" s="159" t="s">
        <v>989</v>
      </c>
      <c r="U15" s="159"/>
      <c r="V15" s="159"/>
      <c r="W15" s="159"/>
    </row>
    <row r="16" spans="1:29" ht="25.15" customHeight="1" x14ac:dyDescent="0.5">
      <c r="B16" s="19" t="s">
        <v>26</v>
      </c>
      <c r="C16" s="126" t="s">
        <v>11</v>
      </c>
      <c r="D16" s="126"/>
      <c r="E16" s="126"/>
      <c r="F16" s="126"/>
      <c r="G16" s="126"/>
      <c r="H16" s="126"/>
      <c r="I16" s="126"/>
      <c r="J16" s="29"/>
      <c r="K16" s="29" t="s">
        <v>26</v>
      </c>
      <c r="L16" s="126" t="s">
        <v>11</v>
      </c>
      <c r="M16" s="126"/>
      <c r="N16" s="126"/>
      <c r="O16" s="126"/>
      <c r="P16" s="126"/>
      <c r="Q16" s="126"/>
      <c r="R16" s="21"/>
      <c r="S16" s="29" t="s">
        <v>27</v>
      </c>
      <c r="T16" s="127" t="s">
        <v>11</v>
      </c>
      <c r="U16" s="127"/>
      <c r="V16" s="127"/>
      <c r="W16" s="127"/>
    </row>
    <row r="17" spans="2:27" ht="25.5" customHeight="1" thickBot="1" x14ac:dyDescent="0.55000000000000004">
      <c r="B17" s="30" t="s">
        <v>28</v>
      </c>
      <c r="C17" s="110" t="s">
        <v>11</v>
      </c>
      <c r="D17" s="110"/>
      <c r="E17" s="110"/>
      <c r="F17" s="110"/>
      <c r="G17" s="110"/>
      <c r="H17" s="110"/>
      <c r="I17" s="110"/>
      <c r="J17" s="110"/>
      <c r="K17" s="110"/>
      <c r="L17" s="110"/>
      <c r="M17" s="110"/>
      <c r="N17" s="110"/>
      <c r="O17" s="110"/>
      <c r="P17" s="110"/>
      <c r="Q17" s="110"/>
      <c r="R17" s="110"/>
      <c r="S17" s="110"/>
      <c r="T17" s="110"/>
      <c r="U17" s="110"/>
      <c r="V17" s="110"/>
      <c r="W17" s="111"/>
    </row>
    <row r="18" spans="2:27" ht="21.75" customHeight="1" thickTop="1" thickBot="1" x14ac:dyDescent="0.55000000000000004">
      <c r="B18" s="10" t="s">
        <v>29</v>
      </c>
      <c r="C18" s="11"/>
      <c r="D18" s="11"/>
      <c r="E18" s="11"/>
      <c r="F18" s="11"/>
      <c r="G18" s="11"/>
      <c r="H18" s="12"/>
      <c r="I18" s="12"/>
      <c r="J18" s="12"/>
      <c r="K18" s="12"/>
      <c r="L18" s="12"/>
      <c r="M18" s="12"/>
      <c r="N18" s="12"/>
      <c r="O18" s="12"/>
      <c r="P18" s="12"/>
      <c r="Q18" s="12"/>
      <c r="R18" s="12"/>
      <c r="S18" s="12"/>
      <c r="T18" s="12"/>
      <c r="U18" s="12"/>
      <c r="V18" s="12"/>
      <c r="W18" s="13"/>
    </row>
    <row r="19" spans="2:27" ht="25.5" customHeight="1" thickTop="1" thickBot="1" x14ac:dyDescent="0.55000000000000004">
      <c r="B19" s="112" t="s">
        <v>30</v>
      </c>
      <c r="C19" s="113"/>
      <c r="D19" s="113"/>
      <c r="E19" s="113"/>
      <c r="F19" s="113"/>
      <c r="G19" s="113"/>
      <c r="H19" s="113"/>
      <c r="I19" s="113"/>
      <c r="J19" s="113"/>
      <c r="K19" s="113"/>
      <c r="L19" s="113"/>
      <c r="M19" s="113"/>
      <c r="N19" s="113"/>
      <c r="O19" s="113"/>
      <c r="P19" s="113"/>
      <c r="Q19" s="113"/>
      <c r="R19" s="113"/>
      <c r="S19" s="113"/>
      <c r="T19" s="114"/>
      <c r="U19" s="96" t="s">
        <v>31</v>
      </c>
      <c r="V19" s="95"/>
      <c r="W19" s="97"/>
    </row>
    <row r="20" spans="2:27" ht="17.25" customHeight="1" x14ac:dyDescent="0.5">
      <c r="B20" s="115" t="s">
        <v>32</v>
      </c>
      <c r="C20" s="116"/>
      <c r="D20" s="116"/>
      <c r="E20" s="116"/>
      <c r="F20" s="116"/>
      <c r="G20" s="116"/>
      <c r="H20" s="116"/>
      <c r="I20" s="116"/>
      <c r="J20" s="116"/>
      <c r="K20" s="116"/>
      <c r="L20" s="116"/>
      <c r="M20" s="116" t="s">
        <v>33</v>
      </c>
      <c r="N20" s="116"/>
      <c r="O20" s="116" t="s">
        <v>34</v>
      </c>
      <c r="P20" s="116"/>
      <c r="Q20" s="116" t="s">
        <v>35</v>
      </c>
      <c r="R20" s="116"/>
      <c r="S20" s="116" t="s">
        <v>36</v>
      </c>
      <c r="T20" s="119" t="s">
        <v>37</v>
      </c>
      <c r="U20" s="121" t="s">
        <v>38</v>
      </c>
      <c r="V20" s="123" t="s">
        <v>39</v>
      </c>
      <c r="W20" s="124" t="s">
        <v>40</v>
      </c>
    </row>
    <row r="21" spans="2:27" ht="39.6" customHeight="1" thickBot="1" x14ac:dyDescent="0.55000000000000004">
      <c r="B21" s="117"/>
      <c r="C21" s="118"/>
      <c r="D21" s="118"/>
      <c r="E21" s="118"/>
      <c r="F21" s="118"/>
      <c r="G21" s="118"/>
      <c r="H21" s="118"/>
      <c r="I21" s="118"/>
      <c r="J21" s="118"/>
      <c r="K21" s="118"/>
      <c r="L21" s="118"/>
      <c r="M21" s="118"/>
      <c r="N21" s="118"/>
      <c r="O21" s="118"/>
      <c r="P21" s="118"/>
      <c r="Q21" s="118"/>
      <c r="R21" s="118"/>
      <c r="S21" s="118"/>
      <c r="T21" s="120"/>
      <c r="U21" s="122"/>
      <c r="V21" s="118"/>
      <c r="W21" s="125"/>
      <c r="Z21" s="32" t="s">
        <v>11</v>
      </c>
      <c r="AA21" s="32" t="s">
        <v>41</v>
      </c>
    </row>
    <row r="22" spans="2:27" ht="56.25" customHeight="1" x14ac:dyDescent="0.5">
      <c r="B22" s="105" t="s">
        <v>988</v>
      </c>
      <c r="C22" s="106"/>
      <c r="D22" s="106"/>
      <c r="E22" s="106"/>
      <c r="F22" s="106"/>
      <c r="G22" s="106"/>
      <c r="H22" s="106"/>
      <c r="I22" s="106"/>
      <c r="J22" s="106"/>
      <c r="K22" s="106"/>
      <c r="L22" s="106"/>
      <c r="M22" s="107" t="s">
        <v>957</v>
      </c>
      <c r="N22" s="107"/>
      <c r="O22" s="107" t="s">
        <v>65</v>
      </c>
      <c r="P22" s="107"/>
      <c r="Q22" s="109" t="s">
        <v>49</v>
      </c>
      <c r="R22" s="109"/>
      <c r="S22" s="33" t="s">
        <v>987</v>
      </c>
      <c r="T22" s="33" t="s">
        <v>46</v>
      </c>
      <c r="U22" s="33" t="s">
        <v>46</v>
      </c>
      <c r="V22" s="33" t="str">
        <f t="shared" ref="V22:V48" si="0">+IF(ISERR(U22/T22*100),"N/A",ROUND(U22/T22*100,2))</f>
        <v>N/A</v>
      </c>
      <c r="W22" s="34" t="str">
        <f t="shared" ref="W22:W48" si="1">+IF(ISERR(U22/S22*100),"N/A",ROUND(U22/S22*100,2))</f>
        <v>N/A</v>
      </c>
    </row>
    <row r="23" spans="2:27" ht="56.25" customHeight="1" x14ac:dyDescent="0.5">
      <c r="B23" s="105" t="s">
        <v>986</v>
      </c>
      <c r="C23" s="106"/>
      <c r="D23" s="106"/>
      <c r="E23" s="106"/>
      <c r="F23" s="106"/>
      <c r="G23" s="106"/>
      <c r="H23" s="106"/>
      <c r="I23" s="106"/>
      <c r="J23" s="106"/>
      <c r="K23" s="106"/>
      <c r="L23" s="106"/>
      <c r="M23" s="107" t="s">
        <v>957</v>
      </c>
      <c r="N23" s="107"/>
      <c r="O23" s="107" t="s">
        <v>185</v>
      </c>
      <c r="P23" s="107"/>
      <c r="Q23" s="109" t="s">
        <v>49</v>
      </c>
      <c r="R23" s="109"/>
      <c r="S23" s="33" t="s">
        <v>985</v>
      </c>
      <c r="T23" s="33" t="s">
        <v>46</v>
      </c>
      <c r="U23" s="33" t="s">
        <v>46</v>
      </c>
      <c r="V23" s="33" t="str">
        <f t="shared" si="0"/>
        <v>N/A</v>
      </c>
      <c r="W23" s="34" t="str">
        <f t="shared" si="1"/>
        <v>N/A</v>
      </c>
    </row>
    <row r="24" spans="2:27" ht="56.25" customHeight="1" x14ac:dyDescent="0.5">
      <c r="B24" s="105" t="s">
        <v>984</v>
      </c>
      <c r="C24" s="106"/>
      <c r="D24" s="106"/>
      <c r="E24" s="106"/>
      <c r="F24" s="106"/>
      <c r="G24" s="106"/>
      <c r="H24" s="106"/>
      <c r="I24" s="106"/>
      <c r="J24" s="106"/>
      <c r="K24" s="106"/>
      <c r="L24" s="106"/>
      <c r="M24" s="107" t="s">
        <v>957</v>
      </c>
      <c r="N24" s="107"/>
      <c r="O24" s="107" t="s">
        <v>330</v>
      </c>
      <c r="P24" s="107"/>
      <c r="Q24" s="109" t="s">
        <v>49</v>
      </c>
      <c r="R24" s="109"/>
      <c r="S24" s="33" t="s">
        <v>118</v>
      </c>
      <c r="T24" s="33" t="s">
        <v>46</v>
      </c>
      <c r="U24" s="33" t="s">
        <v>46</v>
      </c>
      <c r="V24" s="33" t="str">
        <f t="shared" si="0"/>
        <v>N/A</v>
      </c>
      <c r="W24" s="34" t="str">
        <f t="shared" si="1"/>
        <v>N/A</v>
      </c>
    </row>
    <row r="25" spans="2:27" ht="56.25" customHeight="1" x14ac:dyDescent="0.5">
      <c r="B25" s="105" t="s">
        <v>983</v>
      </c>
      <c r="C25" s="106"/>
      <c r="D25" s="106"/>
      <c r="E25" s="106"/>
      <c r="F25" s="106"/>
      <c r="G25" s="106"/>
      <c r="H25" s="106"/>
      <c r="I25" s="106"/>
      <c r="J25" s="106"/>
      <c r="K25" s="106"/>
      <c r="L25" s="106"/>
      <c r="M25" s="107" t="s">
        <v>957</v>
      </c>
      <c r="N25" s="107"/>
      <c r="O25" s="107" t="s">
        <v>65</v>
      </c>
      <c r="P25" s="107"/>
      <c r="Q25" s="109" t="s">
        <v>49</v>
      </c>
      <c r="R25" s="109"/>
      <c r="S25" s="33" t="s">
        <v>982</v>
      </c>
      <c r="T25" s="33" t="s">
        <v>46</v>
      </c>
      <c r="U25" s="33" t="s">
        <v>46</v>
      </c>
      <c r="V25" s="33" t="str">
        <f t="shared" si="0"/>
        <v>N/A</v>
      </c>
      <c r="W25" s="34" t="str">
        <f t="shared" si="1"/>
        <v>N/A</v>
      </c>
    </row>
    <row r="26" spans="2:27" ht="56.25" customHeight="1" x14ac:dyDescent="0.5">
      <c r="B26" s="105" t="s">
        <v>981</v>
      </c>
      <c r="C26" s="106"/>
      <c r="D26" s="106"/>
      <c r="E26" s="106"/>
      <c r="F26" s="106"/>
      <c r="G26" s="106"/>
      <c r="H26" s="106"/>
      <c r="I26" s="106"/>
      <c r="J26" s="106"/>
      <c r="K26" s="106"/>
      <c r="L26" s="106"/>
      <c r="M26" s="107" t="s">
        <v>957</v>
      </c>
      <c r="N26" s="107"/>
      <c r="O26" s="107" t="s">
        <v>65</v>
      </c>
      <c r="P26" s="107"/>
      <c r="Q26" s="109" t="s">
        <v>49</v>
      </c>
      <c r="R26" s="109"/>
      <c r="S26" s="33" t="s">
        <v>980</v>
      </c>
      <c r="T26" s="33" t="s">
        <v>46</v>
      </c>
      <c r="U26" s="33" t="s">
        <v>46</v>
      </c>
      <c r="V26" s="33" t="str">
        <f t="shared" si="0"/>
        <v>N/A</v>
      </c>
      <c r="W26" s="34" t="str">
        <f t="shared" si="1"/>
        <v>N/A</v>
      </c>
    </row>
    <row r="27" spans="2:27" ht="56.25" customHeight="1" x14ac:dyDescent="0.5">
      <c r="B27" s="105" t="s">
        <v>979</v>
      </c>
      <c r="C27" s="106"/>
      <c r="D27" s="106"/>
      <c r="E27" s="106"/>
      <c r="F27" s="106"/>
      <c r="G27" s="106"/>
      <c r="H27" s="106"/>
      <c r="I27" s="106"/>
      <c r="J27" s="106"/>
      <c r="K27" s="106"/>
      <c r="L27" s="106"/>
      <c r="M27" s="107" t="s">
        <v>957</v>
      </c>
      <c r="N27" s="107"/>
      <c r="O27" s="107" t="s">
        <v>65</v>
      </c>
      <c r="P27" s="107"/>
      <c r="Q27" s="109" t="s">
        <v>49</v>
      </c>
      <c r="R27" s="109"/>
      <c r="S27" s="33" t="s">
        <v>978</v>
      </c>
      <c r="T27" s="33" t="s">
        <v>46</v>
      </c>
      <c r="U27" s="33" t="s">
        <v>46</v>
      </c>
      <c r="V27" s="33" t="str">
        <f t="shared" si="0"/>
        <v>N/A</v>
      </c>
      <c r="W27" s="34" t="str">
        <f t="shared" si="1"/>
        <v>N/A</v>
      </c>
    </row>
    <row r="28" spans="2:27" ht="56.25" customHeight="1" x14ac:dyDescent="0.5">
      <c r="B28" s="105" t="s">
        <v>977</v>
      </c>
      <c r="C28" s="106"/>
      <c r="D28" s="106"/>
      <c r="E28" s="106"/>
      <c r="F28" s="106"/>
      <c r="G28" s="106"/>
      <c r="H28" s="106"/>
      <c r="I28" s="106"/>
      <c r="J28" s="106"/>
      <c r="K28" s="106"/>
      <c r="L28" s="106"/>
      <c r="M28" s="107" t="s">
        <v>957</v>
      </c>
      <c r="N28" s="107"/>
      <c r="O28" s="107" t="s">
        <v>48</v>
      </c>
      <c r="P28" s="107"/>
      <c r="Q28" s="109" t="s">
        <v>49</v>
      </c>
      <c r="R28" s="109"/>
      <c r="S28" s="33" t="s">
        <v>976</v>
      </c>
      <c r="T28" s="33" t="s">
        <v>46</v>
      </c>
      <c r="U28" s="33" t="s">
        <v>46</v>
      </c>
      <c r="V28" s="33" t="str">
        <f t="shared" si="0"/>
        <v>N/A</v>
      </c>
      <c r="W28" s="34" t="str">
        <f t="shared" si="1"/>
        <v>N/A</v>
      </c>
    </row>
    <row r="29" spans="2:27" ht="56.25" customHeight="1" x14ac:dyDescent="0.5">
      <c r="B29" s="105" t="s">
        <v>975</v>
      </c>
      <c r="C29" s="106"/>
      <c r="D29" s="106"/>
      <c r="E29" s="106"/>
      <c r="F29" s="106"/>
      <c r="G29" s="106"/>
      <c r="H29" s="106"/>
      <c r="I29" s="106"/>
      <c r="J29" s="106"/>
      <c r="K29" s="106"/>
      <c r="L29" s="106"/>
      <c r="M29" s="107" t="s">
        <v>957</v>
      </c>
      <c r="N29" s="107"/>
      <c r="O29" s="107" t="s">
        <v>48</v>
      </c>
      <c r="P29" s="107"/>
      <c r="Q29" s="109" t="s">
        <v>49</v>
      </c>
      <c r="R29" s="109"/>
      <c r="S29" s="33" t="s">
        <v>974</v>
      </c>
      <c r="T29" s="33" t="s">
        <v>46</v>
      </c>
      <c r="U29" s="33" t="s">
        <v>46</v>
      </c>
      <c r="V29" s="33" t="str">
        <f t="shared" si="0"/>
        <v>N/A</v>
      </c>
      <c r="W29" s="34" t="str">
        <f t="shared" si="1"/>
        <v>N/A</v>
      </c>
    </row>
    <row r="30" spans="2:27" ht="56.25" customHeight="1" x14ac:dyDescent="0.5">
      <c r="B30" s="105" t="s">
        <v>973</v>
      </c>
      <c r="C30" s="106"/>
      <c r="D30" s="106"/>
      <c r="E30" s="106"/>
      <c r="F30" s="106"/>
      <c r="G30" s="106"/>
      <c r="H30" s="106"/>
      <c r="I30" s="106"/>
      <c r="J30" s="106"/>
      <c r="K30" s="106"/>
      <c r="L30" s="106"/>
      <c r="M30" s="107" t="s">
        <v>957</v>
      </c>
      <c r="N30" s="107"/>
      <c r="O30" s="107" t="s">
        <v>48</v>
      </c>
      <c r="P30" s="107"/>
      <c r="Q30" s="109" t="s">
        <v>49</v>
      </c>
      <c r="R30" s="109"/>
      <c r="S30" s="33" t="s">
        <v>972</v>
      </c>
      <c r="T30" s="33" t="s">
        <v>46</v>
      </c>
      <c r="U30" s="33" t="s">
        <v>46</v>
      </c>
      <c r="V30" s="33" t="str">
        <f t="shared" si="0"/>
        <v>N/A</v>
      </c>
      <c r="W30" s="34" t="str">
        <f t="shared" si="1"/>
        <v>N/A</v>
      </c>
    </row>
    <row r="31" spans="2:27" ht="56.25" customHeight="1" x14ac:dyDescent="0.5">
      <c r="B31" s="160" t="s">
        <v>971</v>
      </c>
      <c r="C31" s="161"/>
      <c r="D31" s="161"/>
      <c r="E31" s="161"/>
      <c r="F31" s="161"/>
      <c r="G31" s="161"/>
      <c r="H31" s="161"/>
      <c r="I31" s="161"/>
      <c r="J31" s="161"/>
      <c r="K31" s="161"/>
      <c r="L31" s="161"/>
      <c r="M31" s="162" t="s">
        <v>957</v>
      </c>
      <c r="N31" s="162"/>
      <c r="O31" s="162" t="s">
        <v>185</v>
      </c>
      <c r="P31" s="162"/>
      <c r="Q31" s="163" t="s">
        <v>49</v>
      </c>
      <c r="R31" s="163"/>
      <c r="S31" s="65" t="s">
        <v>970</v>
      </c>
      <c r="T31" s="65" t="s">
        <v>46</v>
      </c>
      <c r="U31" s="65" t="s">
        <v>46</v>
      </c>
      <c r="V31" s="65" t="str">
        <f t="shared" si="0"/>
        <v>N/A</v>
      </c>
      <c r="W31" s="66" t="str">
        <f t="shared" si="1"/>
        <v>N/A</v>
      </c>
    </row>
    <row r="32" spans="2:27" ht="56.25" customHeight="1" x14ac:dyDescent="0.5">
      <c r="B32" s="105" t="s">
        <v>969</v>
      </c>
      <c r="C32" s="106"/>
      <c r="D32" s="106"/>
      <c r="E32" s="106"/>
      <c r="F32" s="106"/>
      <c r="G32" s="106"/>
      <c r="H32" s="106"/>
      <c r="I32" s="106"/>
      <c r="J32" s="106"/>
      <c r="K32" s="106"/>
      <c r="L32" s="106"/>
      <c r="M32" s="107" t="s">
        <v>957</v>
      </c>
      <c r="N32" s="107"/>
      <c r="O32" s="107" t="s">
        <v>65</v>
      </c>
      <c r="P32" s="107"/>
      <c r="Q32" s="109" t="s">
        <v>49</v>
      </c>
      <c r="R32" s="109"/>
      <c r="S32" s="33" t="s">
        <v>968</v>
      </c>
      <c r="T32" s="33" t="s">
        <v>46</v>
      </c>
      <c r="U32" s="33" t="s">
        <v>46</v>
      </c>
      <c r="V32" s="33" t="str">
        <f t="shared" si="0"/>
        <v>N/A</v>
      </c>
      <c r="W32" s="34" t="str">
        <f t="shared" si="1"/>
        <v>N/A</v>
      </c>
    </row>
    <row r="33" spans="2:23" ht="56.25" customHeight="1" x14ac:dyDescent="0.5">
      <c r="B33" s="105" t="s">
        <v>967</v>
      </c>
      <c r="C33" s="106"/>
      <c r="D33" s="106"/>
      <c r="E33" s="106"/>
      <c r="F33" s="106"/>
      <c r="G33" s="106"/>
      <c r="H33" s="106"/>
      <c r="I33" s="106"/>
      <c r="J33" s="106"/>
      <c r="K33" s="106"/>
      <c r="L33" s="106"/>
      <c r="M33" s="107" t="s">
        <v>957</v>
      </c>
      <c r="N33" s="107"/>
      <c r="O33" s="107" t="s">
        <v>65</v>
      </c>
      <c r="P33" s="107"/>
      <c r="Q33" s="109" t="s">
        <v>49</v>
      </c>
      <c r="R33" s="109"/>
      <c r="S33" s="33" t="s">
        <v>966</v>
      </c>
      <c r="T33" s="33" t="s">
        <v>46</v>
      </c>
      <c r="U33" s="33" t="s">
        <v>46</v>
      </c>
      <c r="V33" s="33" t="str">
        <f t="shared" si="0"/>
        <v>N/A</v>
      </c>
      <c r="W33" s="34" t="str">
        <f t="shared" si="1"/>
        <v>N/A</v>
      </c>
    </row>
    <row r="34" spans="2:23" ht="56.25" customHeight="1" x14ac:dyDescent="0.5">
      <c r="B34" s="105" t="s">
        <v>965</v>
      </c>
      <c r="C34" s="106"/>
      <c r="D34" s="106"/>
      <c r="E34" s="106"/>
      <c r="F34" s="106"/>
      <c r="G34" s="106"/>
      <c r="H34" s="106"/>
      <c r="I34" s="106"/>
      <c r="J34" s="106"/>
      <c r="K34" s="106"/>
      <c r="L34" s="106"/>
      <c r="M34" s="107" t="s">
        <v>957</v>
      </c>
      <c r="N34" s="107"/>
      <c r="O34" s="107" t="s">
        <v>956</v>
      </c>
      <c r="P34" s="107"/>
      <c r="Q34" s="109" t="s">
        <v>49</v>
      </c>
      <c r="R34" s="109"/>
      <c r="S34" s="33" t="s">
        <v>964</v>
      </c>
      <c r="T34" s="33" t="s">
        <v>46</v>
      </c>
      <c r="U34" s="33" t="s">
        <v>46</v>
      </c>
      <c r="V34" s="33" t="str">
        <f t="shared" si="0"/>
        <v>N/A</v>
      </c>
      <c r="W34" s="34" t="str">
        <f t="shared" si="1"/>
        <v>N/A</v>
      </c>
    </row>
    <row r="35" spans="2:23" ht="56.25" customHeight="1" x14ac:dyDescent="0.5">
      <c r="B35" s="105" t="s">
        <v>963</v>
      </c>
      <c r="C35" s="106"/>
      <c r="D35" s="106"/>
      <c r="E35" s="106"/>
      <c r="F35" s="106"/>
      <c r="G35" s="106"/>
      <c r="H35" s="106"/>
      <c r="I35" s="106"/>
      <c r="J35" s="106"/>
      <c r="K35" s="106"/>
      <c r="L35" s="106"/>
      <c r="M35" s="107" t="s">
        <v>957</v>
      </c>
      <c r="N35" s="107"/>
      <c r="O35" s="107" t="s">
        <v>962</v>
      </c>
      <c r="P35" s="107"/>
      <c r="Q35" s="109" t="s">
        <v>49</v>
      </c>
      <c r="R35" s="109"/>
      <c r="S35" s="33" t="s">
        <v>961</v>
      </c>
      <c r="T35" s="33" t="s">
        <v>46</v>
      </c>
      <c r="U35" s="33" t="s">
        <v>46</v>
      </c>
      <c r="V35" s="33" t="str">
        <f t="shared" si="0"/>
        <v>N/A</v>
      </c>
      <c r="W35" s="34" t="str">
        <f t="shared" si="1"/>
        <v>N/A</v>
      </c>
    </row>
    <row r="36" spans="2:23" ht="56.25" customHeight="1" x14ac:dyDescent="0.5">
      <c r="B36" s="105" t="s">
        <v>960</v>
      </c>
      <c r="C36" s="106"/>
      <c r="D36" s="106"/>
      <c r="E36" s="106"/>
      <c r="F36" s="106"/>
      <c r="G36" s="106"/>
      <c r="H36" s="106"/>
      <c r="I36" s="106"/>
      <c r="J36" s="106"/>
      <c r="K36" s="106"/>
      <c r="L36" s="106"/>
      <c r="M36" s="107" t="s">
        <v>957</v>
      </c>
      <c r="N36" s="107"/>
      <c r="O36" s="107" t="s">
        <v>956</v>
      </c>
      <c r="P36" s="107"/>
      <c r="Q36" s="109" t="s">
        <v>49</v>
      </c>
      <c r="R36" s="109"/>
      <c r="S36" s="33" t="s">
        <v>959</v>
      </c>
      <c r="T36" s="33" t="s">
        <v>46</v>
      </c>
      <c r="U36" s="33" t="s">
        <v>46</v>
      </c>
      <c r="V36" s="33" t="str">
        <f t="shared" si="0"/>
        <v>N/A</v>
      </c>
      <c r="W36" s="34" t="str">
        <f t="shared" si="1"/>
        <v>N/A</v>
      </c>
    </row>
    <row r="37" spans="2:23" ht="56.25" customHeight="1" x14ac:dyDescent="0.5">
      <c r="B37" s="105" t="s">
        <v>958</v>
      </c>
      <c r="C37" s="106"/>
      <c r="D37" s="106"/>
      <c r="E37" s="106"/>
      <c r="F37" s="106"/>
      <c r="G37" s="106"/>
      <c r="H37" s="106"/>
      <c r="I37" s="106"/>
      <c r="J37" s="106"/>
      <c r="K37" s="106"/>
      <c r="L37" s="106"/>
      <c r="M37" s="107" t="s">
        <v>957</v>
      </c>
      <c r="N37" s="107"/>
      <c r="O37" s="107" t="s">
        <v>956</v>
      </c>
      <c r="P37" s="107"/>
      <c r="Q37" s="109" t="s">
        <v>58</v>
      </c>
      <c r="R37" s="109"/>
      <c r="S37" s="33" t="s">
        <v>955</v>
      </c>
      <c r="T37" s="33" t="s">
        <v>46</v>
      </c>
      <c r="U37" s="33" t="s">
        <v>46</v>
      </c>
      <c r="V37" s="33" t="str">
        <f t="shared" si="0"/>
        <v>N/A</v>
      </c>
      <c r="W37" s="34" t="str">
        <f t="shared" si="1"/>
        <v>N/A</v>
      </c>
    </row>
    <row r="38" spans="2:23" ht="56.25" customHeight="1" x14ac:dyDescent="0.5">
      <c r="B38" s="105" t="s">
        <v>954</v>
      </c>
      <c r="C38" s="106"/>
      <c r="D38" s="106"/>
      <c r="E38" s="106"/>
      <c r="F38" s="106"/>
      <c r="G38" s="106"/>
      <c r="H38" s="106"/>
      <c r="I38" s="106"/>
      <c r="J38" s="106"/>
      <c r="K38" s="106"/>
      <c r="L38" s="106"/>
      <c r="M38" s="107" t="s">
        <v>952</v>
      </c>
      <c r="N38" s="107"/>
      <c r="O38" s="107" t="s">
        <v>330</v>
      </c>
      <c r="P38" s="107"/>
      <c r="Q38" s="109" t="s">
        <v>58</v>
      </c>
      <c r="R38" s="109"/>
      <c r="S38" s="33" t="s">
        <v>193</v>
      </c>
      <c r="T38" s="33" t="s">
        <v>46</v>
      </c>
      <c r="U38" s="33" t="s">
        <v>46</v>
      </c>
      <c r="V38" s="33" t="str">
        <f t="shared" si="0"/>
        <v>N/A</v>
      </c>
      <c r="W38" s="34" t="str">
        <f t="shared" si="1"/>
        <v>N/A</v>
      </c>
    </row>
    <row r="39" spans="2:23" ht="56.25" customHeight="1" x14ac:dyDescent="0.5">
      <c r="B39" s="105" t="s">
        <v>953</v>
      </c>
      <c r="C39" s="106"/>
      <c r="D39" s="106"/>
      <c r="E39" s="106"/>
      <c r="F39" s="106"/>
      <c r="G39" s="106"/>
      <c r="H39" s="106"/>
      <c r="I39" s="106"/>
      <c r="J39" s="106"/>
      <c r="K39" s="106"/>
      <c r="L39" s="106"/>
      <c r="M39" s="107" t="s">
        <v>952</v>
      </c>
      <c r="N39" s="107"/>
      <c r="O39" s="107" t="s">
        <v>117</v>
      </c>
      <c r="P39" s="107"/>
      <c r="Q39" s="109" t="s">
        <v>49</v>
      </c>
      <c r="R39" s="109"/>
      <c r="S39" s="33" t="s">
        <v>124</v>
      </c>
      <c r="T39" s="33" t="s">
        <v>46</v>
      </c>
      <c r="U39" s="33" t="s">
        <v>46</v>
      </c>
      <c r="V39" s="33" t="str">
        <f t="shared" si="0"/>
        <v>N/A</v>
      </c>
      <c r="W39" s="34" t="str">
        <f t="shared" si="1"/>
        <v>N/A</v>
      </c>
    </row>
    <row r="40" spans="2:23" ht="56.25" customHeight="1" x14ac:dyDescent="0.5">
      <c r="B40" s="105" t="s">
        <v>951</v>
      </c>
      <c r="C40" s="106"/>
      <c r="D40" s="106"/>
      <c r="E40" s="106"/>
      <c r="F40" s="106"/>
      <c r="G40" s="106"/>
      <c r="H40" s="106"/>
      <c r="I40" s="106"/>
      <c r="J40" s="106"/>
      <c r="K40" s="106"/>
      <c r="L40" s="106"/>
      <c r="M40" s="107" t="s">
        <v>700</v>
      </c>
      <c r="N40" s="107"/>
      <c r="O40" s="107" t="s">
        <v>48</v>
      </c>
      <c r="P40" s="107"/>
      <c r="Q40" s="109" t="s">
        <v>49</v>
      </c>
      <c r="R40" s="109"/>
      <c r="S40" s="33" t="s">
        <v>118</v>
      </c>
      <c r="T40" s="33" t="s">
        <v>46</v>
      </c>
      <c r="U40" s="33" t="s">
        <v>46</v>
      </c>
      <c r="V40" s="33" t="str">
        <f t="shared" si="0"/>
        <v>N/A</v>
      </c>
      <c r="W40" s="34" t="str">
        <f t="shared" si="1"/>
        <v>N/A</v>
      </c>
    </row>
    <row r="41" spans="2:23" ht="56.25" customHeight="1" x14ac:dyDescent="0.5">
      <c r="B41" s="105" t="s">
        <v>950</v>
      </c>
      <c r="C41" s="106"/>
      <c r="D41" s="106"/>
      <c r="E41" s="106"/>
      <c r="F41" s="106"/>
      <c r="G41" s="106"/>
      <c r="H41" s="106"/>
      <c r="I41" s="106"/>
      <c r="J41" s="106"/>
      <c r="K41" s="106"/>
      <c r="L41" s="106"/>
      <c r="M41" s="107" t="s">
        <v>700</v>
      </c>
      <c r="N41" s="107"/>
      <c r="O41" s="107" t="s">
        <v>949</v>
      </c>
      <c r="P41" s="107"/>
      <c r="Q41" s="109" t="s">
        <v>58</v>
      </c>
      <c r="R41" s="109"/>
      <c r="S41" s="33" t="s">
        <v>948</v>
      </c>
      <c r="T41" s="33" t="s">
        <v>46</v>
      </c>
      <c r="U41" s="33" t="s">
        <v>46</v>
      </c>
      <c r="V41" s="33" t="str">
        <f t="shared" si="0"/>
        <v>N/A</v>
      </c>
      <c r="W41" s="34" t="str">
        <f t="shared" si="1"/>
        <v>N/A</v>
      </c>
    </row>
    <row r="42" spans="2:23" ht="56.25" customHeight="1" x14ac:dyDescent="0.5">
      <c r="B42" s="105" t="s">
        <v>947</v>
      </c>
      <c r="C42" s="106"/>
      <c r="D42" s="106"/>
      <c r="E42" s="106"/>
      <c r="F42" s="106"/>
      <c r="G42" s="106"/>
      <c r="H42" s="106"/>
      <c r="I42" s="106"/>
      <c r="J42" s="106"/>
      <c r="K42" s="106"/>
      <c r="L42" s="106"/>
      <c r="M42" s="107" t="s">
        <v>700</v>
      </c>
      <c r="N42" s="107"/>
      <c r="O42" s="107" t="s">
        <v>946</v>
      </c>
      <c r="P42" s="107"/>
      <c r="Q42" s="109" t="s">
        <v>58</v>
      </c>
      <c r="R42" s="109"/>
      <c r="S42" s="33" t="s">
        <v>945</v>
      </c>
      <c r="T42" s="33" t="s">
        <v>46</v>
      </c>
      <c r="U42" s="33" t="s">
        <v>46</v>
      </c>
      <c r="V42" s="33" t="str">
        <f t="shared" si="0"/>
        <v>N/A</v>
      </c>
      <c r="W42" s="34" t="str">
        <f t="shared" si="1"/>
        <v>N/A</v>
      </c>
    </row>
    <row r="43" spans="2:23" ht="56.25" customHeight="1" x14ac:dyDescent="0.5">
      <c r="B43" s="160" t="s">
        <v>944</v>
      </c>
      <c r="C43" s="161"/>
      <c r="D43" s="161"/>
      <c r="E43" s="161"/>
      <c r="F43" s="161"/>
      <c r="G43" s="161"/>
      <c r="H43" s="161"/>
      <c r="I43" s="161"/>
      <c r="J43" s="161"/>
      <c r="K43" s="161"/>
      <c r="L43" s="161"/>
      <c r="M43" s="162" t="s">
        <v>700</v>
      </c>
      <c r="N43" s="162"/>
      <c r="O43" s="162" t="s">
        <v>48</v>
      </c>
      <c r="P43" s="162"/>
      <c r="Q43" s="163" t="s">
        <v>49</v>
      </c>
      <c r="R43" s="163"/>
      <c r="S43" s="65" t="s">
        <v>942</v>
      </c>
      <c r="T43" s="65" t="s">
        <v>46</v>
      </c>
      <c r="U43" s="65" t="s">
        <v>46</v>
      </c>
      <c r="V43" s="65" t="str">
        <f t="shared" si="0"/>
        <v>N/A</v>
      </c>
      <c r="W43" s="66" t="str">
        <f t="shared" si="1"/>
        <v>N/A</v>
      </c>
    </row>
    <row r="44" spans="2:23" ht="56.25" customHeight="1" x14ac:dyDescent="0.5">
      <c r="B44" s="105" t="s">
        <v>943</v>
      </c>
      <c r="C44" s="106"/>
      <c r="D44" s="106"/>
      <c r="E44" s="106"/>
      <c r="F44" s="106"/>
      <c r="G44" s="106"/>
      <c r="H44" s="106"/>
      <c r="I44" s="106"/>
      <c r="J44" s="106"/>
      <c r="K44" s="106"/>
      <c r="L44" s="106"/>
      <c r="M44" s="107" t="s">
        <v>700</v>
      </c>
      <c r="N44" s="107"/>
      <c r="O44" s="107" t="s">
        <v>48</v>
      </c>
      <c r="P44" s="107"/>
      <c r="Q44" s="109" t="s">
        <v>58</v>
      </c>
      <c r="R44" s="109"/>
      <c r="S44" s="33" t="s">
        <v>942</v>
      </c>
      <c r="T44" s="33" t="s">
        <v>46</v>
      </c>
      <c r="U44" s="33" t="s">
        <v>46</v>
      </c>
      <c r="V44" s="33" t="str">
        <f t="shared" si="0"/>
        <v>N/A</v>
      </c>
      <c r="W44" s="34" t="str">
        <f t="shared" si="1"/>
        <v>N/A</v>
      </c>
    </row>
    <row r="45" spans="2:23" ht="56.25" customHeight="1" x14ac:dyDescent="0.5">
      <c r="B45" s="105" t="s">
        <v>941</v>
      </c>
      <c r="C45" s="106"/>
      <c r="D45" s="106"/>
      <c r="E45" s="106"/>
      <c r="F45" s="106"/>
      <c r="G45" s="106"/>
      <c r="H45" s="106"/>
      <c r="I45" s="106"/>
      <c r="J45" s="106"/>
      <c r="K45" s="106"/>
      <c r="L45" s="106"/>
      <c r="M45" s="107" t="s">
        <v>700</v>
      </c>
      <c r="N45" s="107"/>
      <c r="O45" s="107" t="s">
        <v>48</v>
      </c>
      <c r="P45" s="107"/>
      <c r="Q45" s="109" t="s">
        <v>49</v>
      </c>
      <c r="R45" s="109"/>
      <c r="S45" s="33" t="s">
        <v>940</v>
      </c>
      <c r="T45" s="33" t="s">
        <v>46</v>
      </c>
      <c r="U45" s="33" t="s">
        <v>46</v>
      </c>
      <c r="V45" s="33" t="str">
        <f t="shared" si="0"/>
        <v>N/A</v>
      </c>
      <c r="W45" s="34" t="str">
        <f t="shared" si="1"/>
        <v>N/A</v>
      </c>
    </row>
    <row r="46" spans="2:23" ht="56.25" customHeight="1" x14ac:dyDescent="0.5">
      <c r="B46" s="105" t="s">
        <v>939</v>
      </c>
      <c r="C46" s="106"/>
      <c r="D46" s="106"/>
      <c r="E46" s="106"/>
      <c r="F46" s="106"/>
      <c r="G46" s="106"/>
      <c r="H46" s="106"/>
      <c r="I46" s="106"/>
      <c r="J46" s="106"/>
      <c r="K46" s="106"/>
      <c r="L46" s="106"/>
      <c r="M46" s="107" t="s">
        <v>700</v>
      </c>
      <c r="N46" s="107"/>
      <c r="O46" s="107" t="s">
        <v>48</v>
      </c>
      <c r="P46" s="107"/>
      <c r="Q46" s="109" t="s">
        <v>49</v>
      </c>
      <c r="R46" s="109"/>
      <c r="S46" s="33" t="s">
        <v>938</v>
      </c>
      <c r="T46" s="33" t="s">
        <v>46</v>
      </c>
      <c r="U46" s="33" t="s">
        <v>46</v>
      </c>
      <c r="V46" s="33" t="str">
        <f t="shared" si="0"/>
        <v>N/A</v>
      </c>
      <c r="W46" s="34" t="str">
        <f t="shared" si="1"/>
        <v>N/A</v>
      </c>
    </row>
    <row r="47" spans="2:23" ht="56.25" customHeight="1" x14ac:dyDescent="0.5">
      <c r="B47" s="105" t="s">
        <v>937</v>
      </c>
      <c r="C47" s="106"/>
      <c r="D47" s="106"/>
      <c r="E47" s="106"/>
      <c r="F47" s="106"/>
      <c r="G47" s="106"/>
      <c r="H47" s="106"/>
      <c r="I47" s="106"/>
      <c r="J47" s="106"/>
      <c r="K47" s="106"/>
      <c r="L47" s="106"/>
      <c r="M47" s="107" t="s">
        <v>700</v>
      </c>
      <c r="N47" s="107"/>
      <c r="O47" s="107" t="s">
        <v>191</v>
      </c>
      <c r="P47" s="107"/>
      <c r="Q47" s="109" t="s">
        <v>49</v>
      </c>
      <c r="R47" s="109"/>
      <c r="S47" s="33" t="s">
        <v>936</v>
      </c>
      <c r="T47" s="33" t="s">
        <v>46</v>
      </c>
      <c r="U47" s="33" t="s">
        <v>46</v>
      </c>
      <c r="V47" s="33" t="str">
        <f t="shared" si="0"/>
        <v>N/A</v>
      </c>
      <c r="W47" s="34" t="str">
        <f t="shared" si="1"/>
        <v>N/A</v>
      </c>
    </row>
    <row r="48" spans="2:23" ht="78.599999999999994" customHeight="1" thickBot="1" x14ac:dyDescent="0.55000000000000004">
      <c r="B48" s="105" t="s">
        <v>935</v>
      </c>
      <c r="C48" s="106"/>
      <c r="D48" s="106"/>
      <c r="E48" s="106"/>
      <c r="F48" s="106"/>
      <c r="G48" s="106"/>
      <c r="H48" s="106"/>
      <c r="I48" s="106"/>
      <c r="J48" s="106"/>
      <c r="K48" s="106"/>
      <c r="L48" s="106"/>
      <c r="M48" s="107" t="s">
        <v>891</v>
      </c>
      <c r="N48" s="107"/>
      <c r="O48" s="107" t="s">
        <v>934</v>
      </c>
      <c r="P48" s="107"/>
      <c r="Q48" s="109" t="s">
        <v>49</v>
      </c>
      <c r="R48" s="109"/>
      <c r="S48" s="33" t="s">
        <v>933</v>
      </c>
      <c r="T48" s="33" t="s">
        <v>46</v>
      </c>
      <c r="U48" s="33" t="s">
        <v>46</v>
      </c>
      <c r="V48" s="33" t="str">
        <f t="shared" si="0"/>
        <v>N/A</v>
      </c>
      <c r="W48" s="34" t="str">
        <f t="shared" si="1"/>
        <v>N/A</v>
      </c>
    </row>
    <row r="49" spans="2:25" ht="21.75" customHeight="1" thickTop="1" thickBot="1" x14ac:dyDescent="0.55000000000000004">
      <c r="B49" s="10" t="s">
        <v>61</v>
      </c>
      <c r="C49" s="11"/>
      <c r="D49" s="11"/>
      <c r="E49" s="11"/>
      <c r="F49" s="11"/>
      <c r="G49" s="11"/>
      <c r="H49" s="12"/>
      <c r="I49" s="12"/>
      <c r="J49" s="12"/>
      <c r="K49" s="12"/>
      <c r="L49" s="12"/>
      <c r="M49" s="12"/>
      <c r="N49" s="12"/>
      <c r="O49" s="12"/>
      <c r="P49" s="12"/>
      <c r="Q49" s="12"/>
      <c r="R49" s="12"/>
      <c r="S49" s="12"/>
      <c r="T49" s="12"/>
      <c r="U49" s="12"/>
      <c r="V49" s="12"/>
      <c r="W49" s="13"/>
      <c r="X49" s="35"/>
    </row>
    <row r="50" spans="2:25" ht="29.25" customHeight="1" thickTop="1" thickBot="1" x14ac:dyDescent="0.55000000000000004">
      <c r="B50" s="89" t="s">
        <v>178</v>
      </c>
      <c r="C50" s="90"/>
      <c r="D50" s="90"/>
      <c r="E50" s="90"/>
      <c r="F50" s="90"/>
      <c r="G50" s="90"/>
      <c r="H50" s="90"/>
      <c r="I50" s="90"/>
      <c r="J50" s="90"/>
      <c r="K50" s="90"/>
      <c r="L50" s="90"/>
      <c r="M50" s="90"/>
      <c r="N50" s="90"/>
      <c r="O50" s="90"/>
      <c r="P50" s="90"/>
      <c r="Q50" s="91"/>
      <c r="R50" s="36" t="s">
        <v>36</v>
      </c>
      <c r="S50" s="95" t="s">
        <v>37</v>
      </c>
      <c r="T50" s="95"/>
      <c r="U50" s="52" t="s">
        <v>62</v>
      </c>
      <c r="V50" s="96" t="s">
        <v>63</v>
      </c>
      <c r="W50" s="97"/>
    </row>
    <row r="51" spans="2:25" ht="30.75" customHeight="1" thickBot="1" x14ac:dyDescent="0.55000000000000004">
      <c r="B51" s="92"/>
      <c r="C51" s="93"/>
      <c r="D51" s="93"/>
      <c r="E51" s="93"/>
      <c r="F51" s="93"/>
      <c r="G51" s="93"/>
      <c r="H51" s="93"/>
      <c r="I51" s="93"/>
      <c r="J51" s="93"/>
      <c r="K51" s="93"/>
      <c r="L51" s="93"/>
      <c r="M51" s="93"/>
      <c r="N51" s="93"/>
      <c r="O51" s="93"/>
      <c r="P51" s="93"/>
      <c r="Q51" s="94"/>
      <c r="R51" s="55" t="s">
        <v>64</v>
      </c>
      <c r="S51" s="55" t="s">
        <v>64</v>
      </c>
      <c r="T51" s="55" t="s">
        <v>65</v>
      </c>
      <c r="U51" s="55" t="s">
        <v>64</v>
      </c>
      <c r="V51" s="55" t="s">
        <v>66</v>
      </c>
      <c r="W51" s="31" t="s">
        <v>58</v>
      </c>
      <c r="Y51" s="35"/>
    </row>
    <row r="52" spans="2:25" ht="23.25" customHeight="1" thickBot="1" x14ac:dyDescent="0.55000000000000004">
      <c r="B52" s="98" t="s">
        <v>67</v>
      </c>
      <c r="C52" s="99"/>
      <c r="D52" s="99"/>
      <c r="E52" s="53" t="s">
        <v>931</v>
      </c>
      <c r="F52" s="53"/>
      <c r="G52" s="53"/>
      <c r="H52" s="40"/>
      <c r="I52" s="40"/>
      <c r="J52" s="40"/>
      <c r="K52" s="40"/>
      <c r="L52" s="40"/>
      <c r="M52" s="40"/>
      <c r="N52" s="40"/>
      <c r="O52" s="40"/>
      <c r="P52" s="41"/>
      <c r="Q52" s="41"/>
      <c r="R52" s="42" t="s">
        <v>932</v>
      </c>
      <c r="S52" s="43" t="s">
        <v>11</v>
      </c>
      <c r="T52" s="41"/>
      <c r="U52" s="43" t="s">
        <v>928</v>
      </c>
      <c r="V52" s="41"/>
      <c r="W52" s="44">
        <f t="shared" ref="W52:W59" si="2">+IF(ISERR(U52/R52*100),"N/A",ROUND(U52/R52*100,2))</f>
        <v>0.39</v>
      </c>
    </row>
    <row r="53" spans="2:25" ht="26.25" customHeight="1" x14ac:dyDescent="0.5">
      <c r="B53" s="100" t="s">
        <v>71</v>
      </c>
      <c r="C53" s="101"/>
      <c r="D53" s="101"/>
      <c r="E53" s="54" t="s">
        <v>931</v>
      </c>
      <c r="F53" s="54"/>
      <c r="G53" s="54"/>
      <c r="H53" s="46"/>
      <c r="I53" s="46"/>
      <c r="J53" s="46"/>
      <c r="K53" s="46"/>
      <c r="L53" s="46"/>
      <c r="M53" s="46"/>
      <c r="N53" s="46"/>
      <c r="O53" s="46"/>
      <c r="P53" s="47"/>
      <c r="Q53" s="47"/>
      <c r="R53" s="48" t="s">
        <v>930</v>
      </c>
      <c r="S53" s="49" t="s">
        <v>929</v>
      </c>
      <c r="T53" s="50">
        <f>+IF(ISERR(S53/R53*100),"N/A",ROUND(S53/R53*100,2))</f>
        <v>0.42</v>
      </c>
      <c r="U53" s="49" t="s">
        <v>928</v>
      </c>
      <c r="V53" s="50">
        <f>+IF(ISERR(U53/S53*100),"N/A",ROUND(U53/S53*100,2))</f>
        <v>94.4</v>
      </c>
      <c r="W53" s="51">
        <f t="shared" si="2"/>
        <v>0.39</v>
      </c>
    </row>
    <row r="54" spans="2:25" ht="23.25" customHeight="1" thickBot="1" x14ac:dyDescent="0.55000000000000004">
      <c r="B54" s="98" t="s">
        <v>67</v>
      </c>
      <c r="C54" s="99"/>
      <c r="D54" s="99"/>
      <c r="E54" s="53" t="s">
        <v>927</v>
      </c>
      <c r="F54" s="53"/>
      <c r="G54" s="53"/>
      <c r="H54" s="40"/>
      <c r="I54" s="40"/>
      <c r="J54" s="40"/>
      <c r="K54" s="40"/>
      <c r="L54" s="40"/>
      <c r="M54" s="40"/>
      <c r="N54" s="40"/>
      <c r="O54" s="40"/>
      <c r="P54" s="41"/>
      <c r="Q54" s="41"/>
      <c r="R54" s="42" t="s">
        <v>926</v>
      </c>
      <c r="S54" s="43" t="s">
        <v>11</v>
      </c>
      <c r="T54" s="41"/>
      <c r="U54" s="43" t="s">
        <v>79</v>
      </c>
      <c r="V54" s="41"/>
      <c r="W54" s="44">
        <f t="shared" si="2"/>
        <v>0</v>
      </c>
    </row>
    <row r="55" spans="2:25" ht="26.25" customHeight="1" x14ac:dyDescent="0.5">
      <c r="B55" s="100" t="s">
        <v>71</v>
      </c>
      <c r="C55" s="101"/>
      <c r="D55" s="101"/>
      <c r="E55" s="54" t="s">
        <v>927</v>
      </c>
      <c r="F55" s="54"/>
      <c r="G55" s="54"/>
      <c r="H55" s="46"/>
      <c r="I55" s="46"/>
      <c r="J55" s="46"/>
      <c r="K55" s="46"/>
      <c r="L55" s="46"/>
      <c r="M55" s="46"/>
      <c r="N55" s="46"/>
      <c r="O55" s="46"/>
      <c r="P55" s="47"/>
      <c r="Q55" s="47"/>
      <c r="R55" s="48" t="s">
        <v>926</v>
      </c>
      <c r="S55" s="49" t="s">
        <v>79</v>
      </c>
      <c r="T55" s="50">
        <f>+IF(ISERR(S55/R55*100),"N/A",ROUND(S55/R55*100,2))</f>
        <v>0</v>
      </c>
      <c r="U55" s="49" t="s">
        <v>79</v>
      </c>
      <c r="V55" s="50" t="str">
        <f>+IF(ISERR(U55/S55*100),"N/A",ROUND(U55/S55*100,2))</f>
        <v>N/A</v>
      </c>
      <c r="W55" s="51">
        <f t="shared" si="2"/>
        <v>0</v>
      </c>
    </row>
    <row r="56" spans="2:25" ht="23.25" customHeight="1" thickBot="1" x14ac:dyDescent="0.55000000000000004">
      <c r="B56" s="98" t="s">
        <v>67</v>
      </c>
      <c r="C56" s="99"/>
      <c r="D56" s="99"/>
      <c r="E56" s="53" t="s">
        <v>693</v>
      </c>
      <c r="F56" s="53"/>
      <c r="G56" s="53"/>
      <c r="H56" s="40"/>
      <c r="I56" s="40"/>
      <c r="J56" s="40"/>
      <c r="K56" s="40"/>
      <c r="L56" s="40"/>
      <c r="M56" s="40"/>
      <c r="N56" s="40"/>
      <c r="O56" s="40"/>
      <c r="P56" s="41"/>
      <c r="Q56" s="41"/>
      <c r="R56" s="42" t="s">
        <v>925</v>
      </c>
      <c r="S56" s="43" t="s">
        <v>11</v>
      </c>
      <c r="T56" s="41"/>
      <c r="U56" s="43" t="s">
        <v>79</v>
      </c>
      <c r="V56" s="41"/>
      <c r="W56" s="44">
        <f t="shared" si="2"/>
        <v>0</v>
      </c>
    </row>
    <row r="57" spans="2:25" ht="26.25" customHeight="1" x14ac:dyDescent="0.5">
      <c r="B57" s="100" t="s">
        <v>71</v>
      </c>
      <c r="C57" s="101"/>
      <c r="D57" s="101"/>
      <c r="E57" s="54" t="s">
        <v>693</v>
      </c>
      <c r="F57" s="54"/>
      <c r="G57" s="54"/>
      <c r="H57" s="46"/>
      <c r="I57" s="46"/>
      <c r="J57" s="46"/>
      <c r="K57" s="46"/>
      <c r="L57" s="46"/>
      <c r="M57" s="46"/>
      <c r="N57" s="46"/>
      <c r="O57" s="46"/>
      <c r="P57" s="47"/>
      <c r="Q57" s="47"/>
      <c r="R57" s="48" t="s">
        <v>925</v>
      </c>
      <c r="S57" s="49" t="s">
        <v>79</v>
      </c>
      <c r="T57" s="50">
        <f>+IF(ISERR(S57/R57*100),"N/A",ROUND(S57/R57*100,2))</f>
        <v>0</v>
      </c>
      <c r="U57" s="49" t="s">
        <v>79</v>
      </c>
      <c r="V57" s="50" t="str">
        <f>+IF(ISERR(U57/S57*100),"N/A",ROUND(U57/S57*100,2))</f>
        <v>N/A</v>
      </c>
      <c r="W57" s="51">
        <f t="shared" si="2"/>
        <v>0</v>
      </c>
    </row>
    <row r="58" spans="2:25" ht="23.25" customHeight="1" thickBot="1" x14ac:dyDescent="0.55000000000000004">
      <c r="B58" s="98" t="s">
        <v>67</v>
      </c>
      <c r="C58" s="99"/>
      <c r="D58" s="99"/>
      <c r="E58" s="53" t="s">
        <v>882</v>
      </c>
      <c r="F58" s="53"/>
      <c r="G58" s="53"/>
      <c r="H58" s="40"/>
      <c r="I58" s="40"/>
      <c r="J58" s="40"/>
      <c r="K58" s="40"/>
      <c r="L58" s="40"/>
      <c r="M58" s="40"/>
      <c r="N58" s="40"/>
      <c r="O58" s="40"/>
      <c r="P58" s="41"/>
      <c r="Q58" s="41"/>
      <c r="R58" s="42" t="s">
        <v>722</v>
      </c>
      <c r="S58" s="43" t="s">
        <v>11</v>
      </c>
      <c r="T58" s="41"/>
      <c r="U58" s="43" t="s">
        <v>79</v>
      </c>
      <c r="V58" s="41"/>
      <c r="W58" s="44">
        <f t="shared" si="2"/>
        <v>0</v>
      </c>
    </row>
    <row r="59" spans="2:25" ht="26.25" customHeight="1" x14ac:dyDescent="0.5">
      <c r="B59" s="170" t="s">
        <v>71</v>
      </c>
      <c r="C59" s="171"/>
      <c r="D59" s="171"/>
      <c r="E59" s="67" t="s">
        <v>882</v>
      </c>
      <c r="F59" s="67"/>
      <c r="G59" s="67"/>
      <c r="H59" s="68"/>
      <c r="I59" s="68"/>
      <c r="J59" s="68"/>
      <c r="K59" s="68"/>
      <c r="L59" s="68"/>
      <c r="M59" s="68"/>
      <c r="N59" s="68"/>
      <c r="O59" s="68"/>
      <c r="P59" s="69"/>
      <c r="Q59" s="69"/>
      <c r="R59" s="70" t="s">
        <v>722</v>
      </c>
      <c r="S59" s="71" t="s">
        <v>79</v>
      </c>
      <c r="T59" s="72">
        <f>+IF(ISERR(S59/R59*100),"N/A",ROUND(S59/R59*100,2))</f>
        <v>0</v>
      </c>
      <c r="U59" s="71" t="s">
        <v>79</v>
      </c>
      <c r="V59" s="72" t="str">
        <f>+IF(ISERR(U59/S59*100),"N/A",ROUND(U59/S59*100,2))</f>
        <v>N/A</v>
      </c>
      <c r="W59" s="73">
        <f t="shared" si="2"/>
        <v>0</v>
      </c>
    </row>
    <row r="60" spans="2:25" ht="22.5" customHeight="1" x14ac:dyDescent="0.5">
      <c r="B60" s="74" t="s">
        <v>73</v>
      </c>
      <c r="C60" s="75"/>
      <c r="D60" s="75"/>
      <c r="E60" s="75"/>
      <c r="F60" s="75"/>
      <c r="G60" s="75"/>
      <c r="H60" s="76"/>
      <c r="I60" s="76"/>
      <c r="J60" s="76"/>
      <c r="K60" s="76"/>
      <c r="L60" s="76"/>
      <c r="M60" s="76"/>
      <c r="N60" s="76"/>
      <c r="O60" s="76"/>
      <c r="P60" s="76"/>
      <c r="Q60" s="76"/>
      <c r="R60" s="76"/>
      <c r="S60" s="76"/>
      <c r="T60" s="76"/>
      <c r="U60" s="76"/>
      <c r="V60" s="76"/>
      <c r="W60" s="77"/>
    </row>
    <row r="61" spans="2:25" ht="169.15" customHeight="1" x14ac:dyDescent="0.5">
      <c r="B61" s="167" t="s">
        <v>924</v>
      </c>
      <c r="C61" s="168"/>
      <c r="D61" s="168"/>
      <c r="E61" s="168"/>
      <c r="F61" s="168"/>
      <c r="G61" s="168"/>
      <c r="H61" s="168"/>
      <c r="I61" s="168"/>
      <c r="J61" s="168"/>
      <c r="K61" s="168"/>
      <c r="L61" s="168"/>
      <c r="M61" s="168"/>
      <c r="N61" s="168"/>
      <c r="O61" s="168"/>
      <c r="P61" s="168"/>
      <c r="Q61" s="168"/>
      <c r="R61" s="168"/>
      <c r="S61" s="168"/>
      <c r="T61" s="168"/>
      <c r="U61" s="168"/>
      <c r="V61" s="168"/>
      <c r="W61" s="169"/>
    </row>
    <row r="62" spans="2:25" ht="158.44999999999999" customHeight="1" thickBot="1" x14ac:dyDescent="0.55000000000000004">
      <c r="B62" s="102"/>
      <c r="C62" s="103"/>
      <c r="D62" s="103"/>
      <c r="E62" s="103"/>
      <c r="F62" s="103"/>
      <c r="G62" s="103"/>
      <c r="H62" s="103"/>
      <c r="I62" s="103"/>
      <c r="J62" s="103"/>
      <c r="K62" s="103"/>
      <c r="L62" s="103"/>
      <c r="M62" s="103"/>
      <c r="N62" s="103"/>
      <c r="O62" s="103"/>
      <c r="P62" s="103"/>
      <c r="Q62" s="103"/>
      <c r="R62" s="103"/>
      <c r="S62" s="103"/>
      <c r="T62" s="103"/>
      <c r="U62" s="103"/>
      <c r="V62" s="103"/>
      <c r="W62" s="104"/>
    </row>
    <row r="63" spans="2:25" ht="384.75" customHeight="1" thickTop="1" x14ac:dyDescent="0.5">
      <c r="B63" s="164" t="s">
        <v>923</v>
      </c>
      <c r="C63" s="165"/>
      <c r="D63" s="165"/>
      <c r="E63" s="165"/>
      <c r="F63" s="165"/>
      <c r="G63" s="165"/>
      <c r="H63" s="165"/>
      <c r="I63" s="165"/>
      <c r="J63" s="165"/>
      <c r="K63" s="165"/>
      <c r="L63" s="165"/>
      <c r="M63" s="165"/>
      <c r="N63" s="165"/>
      <c r="O63" s="165"/>
      <c r="P63" s="165"/>
      <c r="Q63" s="165"/>
      <c r="R63" s="165"/>
      <c r="S63" s="165"/>
      <c r="T63" s="165"/>
      <c r="U63" s="165"/>
      <c r="V63" s="165"/>
      <c r="W63" s="166"/>
    </row>
    <row r="64" spans="2:25" ht="204" customHeight="1" x14ac:dyDescent="0.5">
      <c r="B64" s="167" t="s">
        <v>922</v>
      </c>
      <c r="C64" s="168"/>
      <c r="D64" s="168"/>
      <c r="E64" s="168"/>
      <c r="F64" s="168"/>
      <c r="G64" s="168"/>
      <c r="H64" s="168"/>
      <c r="I64" s="168"/>
      <c r="J64" s="168"/>
      <c r="K64" s="168"/>
      <c r="L64" s="168"/>
      <c r="M64" s="168"/>
      <c r="N64" s="168"/>
      <c r="O64" s="168"/>
      <c r="P64" s="168"/>
      <c r="Q64" s="168"/>
      <c r="R64" s="168"/>
      <c r="S64" s="168"/>
      <c r="T64" s="168"/>
      <c r="U64" s="168"/>
      <c r="V64" s="168"/>
      <c r="W64" s="169"/>
    </row>
    <row r="65" spans="2:23" ht="171" customHeight="1" thickBot="1" x14ac:dyDescent="0.55000000000000004">
      <c r="B65" s="86"/>
      <c r="C65" s="87"/>
      <c r="D65" s="87"/>
      <c r="E65" s="87"/>
      <c r="F65" s="87"/>
      <c r="G65" s="87"/>
      <c r="H65" s="87"/>
      <c r="I65" s="87"/>
      <c r="J65" s="87"/>
      <c r="K65" s="87"/>
      <c r="L65" s="87"/>
      <c r="M65" s="87"/>
      <c r="N65" s="87"/>
      <c r="O65" s="87"/>
      <c r="P65" s="87"/>
      <c r="Q65" s="87"/>
      <c r="R65" s="87"/>
      <c r="S65" s="87"/>
      <c r="T65" s="87"/>
      <c r="U65" s="87"/>
      <c r="V65" s="87"/>
      <c r="W65" s="88"/>
    </row>
  </sheetData>
  <mergeCells count="163">
    <mergeCell ref="B59:D59"/>
    <mergeCell ref="B61:W62"/>
    <mergeCell ref="V50:W50"/>
    <mergeCell ref="B52:D52"/>
    <mergeCell ref="B53:D53"/>
    <mergeCell ref="B54:D54"/>
    <mergeCell ref="B63:W63"/>
    <mergeCell ref="B64:W65"/>
    <mergeCell ref="B55:D55"/>
    <mergeCell ref="B56:D56"/>
    <mergeCell ref="B57:D57"/>
    <mergeCell ref="B58:D58"/>
    <mergeCell ref="B48:L48"/>
    <mergeCell ref="M48:N48"/>
    <mergeCell ref="O48:P48"/>
    <mergeCell ref="Q48:R48"/>
    <mergeCell ref="B50:Q51"/>
    <mergeCell ref="S50:T50"/>
    <mergeCell ref="B46:L46"/>
    <mergeCell ref="M46:N46"/>
    <mergeCell ref="O46:P46"/>
    <mergeCell ref="Q46:R46"/>
    <mergeCell ref="B47:L47"/>
    <mergeCell ref="M47:N47"/>
    <mergeCell ref="O47:P47"/>
    <mergeCell ref="Q47:R47"/>
    <mergeCell ref="B44:L44"/>
    <mergeCell ref="M44:N44"/>
    <mergeCell ref="O44:P44"/>
    <mergeCell ref="Q44:R44"/>
    <mergeCell ref="B45:L45"/>
    <mergeCell ref="M45:N45"/>
    <mergeCell ref="O45:P45"/>
    <mergeCell ref="Q45:R45"/>
    <mergeCell ref="B42:L42"/>
    <mergeCell ref="M42:N42"/>
    <mergeCell ref="O42:P42"/>
    <mergeCell ref="Q42:R42"/>
    <mergeCell ref="B43:L43"/>
    <mergeCell ref="M43:N43"/>
    <mergeCell ref="O43:P43"/>
    <mergeCell ref="Q43:R43"/>
    <mergeCell ref="B40:L40"/>
    <mergeCell ref="M40:N40"/>
    <mergeCell ref="O40:P40"/>
    <mergeCell ref="Q40:R40"/>
    <mergeCell ref="B41:L41"/>
    <mergeCell ref="M41:N41"/>
    <mergeCell ref="O41:P41"/>
    <mergeCell ref="Q41:R41"/>
    <mergeCell ref="B38:L38"/>
    <mergeCell ref="M38:N38"/>
    <mergeCell ref="O38:P38"/>
    <mergeCell ref="Q38:R38"/>
    <mergeCell ref="B39:L39"/>
    <mergeCell ref="M39:N39"/>
    <mergeCell ref="O39:P39"/>
    <mergeCell ref="Q39:R39"/>
    <mergeCell ref="B36:L36"/>
    <mergeCell ref="M36:N36"/>
    <mergeCell ref="O36:P36"/>
    <mergeCell ref="Q36:R36"/>
    <mergeCell ref="B37:L37"/>
    <mergeCell ref="M37:N37"/>
    <mergeCell ref="O37:P37"/>
    <mergeCell ref="Q37:R37"/>
    <mergeCell ref="B34:L34"/>
    <mergeCell ref="M34:N34"/>
    <mergeCell ref="O34:P34"/>
    <mergeCell ref="Q34:R34"/>
    <mergeCell ref="B35:L35"/>
    <mergeCell ref="M35:N35"/>
    <mergeCell ref="O35:P35"/>
    <mergeCell ref="Q35:R35"/>
    <mergeCell ref="B32:L32"/>
    <mergeCell ref="M32:N32"/>
    <mergeCell ref="O32:P32"/>
    <mergeCell ref="Q32:R32"/>
    <mergeCell ref="B33:L33"/>
    <mergeCell ref="M33:N33"/>
    <mergeCell ref="O33:P33"/>
    <mergeCell ref="Q33:R33"/>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M20:N21"/>
    <mergeCell ref="O20:P21"/>
    <mergeCell ref="B23:L23"/>
    <mergeCell ref="M23:N23"/>
    <mergeCell ref="O23:P23"/>
    <mergeCell ref="Q23:R23"/>
    <mergeCell ref="B19:T19"/>
    <mergeCell ref="U19:W19"/>
    <mergeCell ref="U20:U21"/>
    <mergeCell ref="V20:V21"/>
    <mergeCell ref="W20:W21"/>
    <mergeCell ref="B22:L22"/>
    <mergeCell ref="M22:N22"/>
    <mergeCell ref="O22:P22"/>
    <mergeCell ref="Q22:R22"/>
    <mergeCell ref="B20:L21"/>
    <mergeCell ref="C15:I15"/>
    <mergeCell ref="L15:Q15"/>
    <mergeCell ref="T15:W15"/>
    <mergeCell ref="Q20:R21"/>
    <mergeCell ref="S20:S21"/>
    <mergeCell ref="T20:T21"/>
    <mergeCell ref="C16:I16"/>
    <mergeCell ref="L16:Q16"/>
    <mergeCell ref="T16:W16"/>
    <mergeCell ref="C17:W17"/>
    <mergeCell ref="D8:H8"/>
    <mergeCell ref="P8:W8"/>
    <mergeCell ref="O7:W7"/>
    <mergeCell ref="B14:I14"/>
    <mergeCell ref="K14:Q14"/>
    <mergeCell ref="S14:W14"/>
    <mergeCell ref="D9:H9"/>
    <mergeCell ref="I9:W9"/>
    <mergeCell ref="C10:W10"/>
    <mergeCell ref="C11:W11"/>
    <mergeCell ref="C5:W5"/>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2" manualBreakCount="2">
    <brk id="60" min="1" max="22" man="1"/>
    <brk id="63"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25" zoomScale="75" zoomScaleNormal="75" zoomScaleSheetLayoutView="70" workbookViewId="0">
      <selection activeCell="B33" sqref="B33:W34"/>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4</v>
      </c>
      <c r="D4" s="137" t="s">
        <v>5</v>
      </c>
      <c r="E4" s="137"/>
      <c r="F4" s="137"/>
      <c r="G4" s="137"/>
      <c r="H4" s="138"/>
      <c r="I4" s="17"/>
      <c r="J4" s="139" t="s">
        <v>6</v>
      </c>
      <c r="K4" s="137"/>
      <c r="L4" s="16" t="s">
        <v>126</v>
      </c>
      <c r="M4" s="140" t="s">
        <v>127</v>
      </c>
      <c r="N4" s="140"/>
      <c r="O4" s="140"/>
      <c r="P4" s="140"/>
      <c r="Q4" s="141"/>
      <c r="R4" s="18"/>
      <c r="S4" s="142" t="s">
        <v>9</v>
      </c>
      <c r="T4" s="143"/>
      <c r="U4" s="143"/>
      <c r="V4" s="144" t="s">
        <v>128</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6" customHeight="1" thickBot="1" x14ac:dyDescent="0.55000000000000004">
      <c r="B6" s="19" t="s">
        <v>12</v>
      </c>
      <c r="C6" s="20" t="s">
        <v>129</v>
      </c>
      <c r="D6" s="126" t="s">
        <v>130</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96.6" customHeight="1" thickTop="1" thickBot="1" x14ac:dyDescent="0.55000000000000004">
      <c r="B10" s="26" t="s">
        <v>20</v>
      </c>
      <c r="C10" s="130" t="s">
        <v>166</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158</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131</v>
      </c>
      <c r="C21" s="106"/>
      <c r="D21" s="106"/>
      <c r="E21" s="106"/>
      <c r="F21" s="106"/>
      <c r="G21" s="106"/>
      <c r="H21" s="106"/>
      <c r="I21" s="106"/>
      <c r="J21" s="106"/>
      <c r="K21" s="106"/>
      <c r="L21" s="106"/>
      <c r="M21" s="107" t="s">
        <v>129</v>
      </c>
      <c r="N21" s="107"/>
      <c r="O21" s="107" t="s">
        <v>87</v>
      </c>
      <c r="P21" s="107"/>
      <c r="Q21" s="109" t="s">
        <v>58</v>
      </c>
      <c r="R21" s="109"/>
      <c r="S21" s="33" t="s">
        <v>132</v>
      </c>
      <c r="T21" s="33" t="s">
        <v>46</v>
      </c>
      <c r="U21" s="33" t="s">
        <v>46</v>
      </c>
      <c r="V21" s="33" t="str">
        <f>+IF(ISERR(U21/T21*100),"N/A",ROUND(U21/T21*100,2))</f>
        <v>N/A</v>
      </c>
      <c r="W21" s="34" t="str">
        <f>+IF(ISERR(U21/S21*100),"N/A",ROUND(U21/S21*100,2))</f>
        <v>N/A</v>
      </c>
    </row>
    <row r="22" spans="2:27" ht="56.25" customHeight="1" x14ac:dyDescent="0.5">
      <c r="B22" s="105" t="s">
        <v>133</v>
      </c>
      <c r="C22" s="106"/>
      <c r="D22" s="106"/>
      <c r="E22" s="106"/>
      <c r="F22" s="106"/>
      <c r="G22" s="106"/>
      <c r="H22" s="106"/>
      <c r="I22" s="106"/>
      <c r="J22" s="106"/>
      <c r="K22" s="106"/>
      <c r="L22" s="106"/>
      <c r="M22" s="107" t="s">
        <v>129</v>
      </c>
      <c r="N22" s="107"/>
      <c r="O22" s="107" t="s">
        <v>65</v>
      </c>
      <c r="P22" s="107"/>
      <c r="Q22" s="109" t="s">
        <v>58</v>
      </c>
      <c r="R22" s="109"/>
      <c r="S22" s="33" t="s">
        <v>118</v>
      </c>
      <c r="T22" s="33" t="s">
        <v>46</v>
      </c>
      <c r="U22" s="33" t="s">
        <v>46</v>
      </c>
      <c r="V22" s="33" t="str">
        <f>+IF(ISERR(U22/T22*100),"N/A",ROUND(U22/T22*100,2))</f>
        <v>N/A</v>
      </c>
      <c r="W22" s="34" t="str">
        <f>+IF(ISERR(U22/S22*100),"N/A",ROUND(U22/S22*100,2))</f>
        <v>N/A</v>
      </c>
    </row>
    <row r="23" spans="2:27" ht="56.25" customHeight="1" x14ac:dyDescent="0.5">
      <c r="B23" s="105" t="s">
        <v>134</v>
      </c>
      <c r="C23" s="106"/>
      <c r="D23" s="106"/>
      <c r="E23" s="106"/>
      <c r="F23" s="106"/>
      <c r="G23" s="106"/>
      <c r="H23" s="106"/>
      <c r="I23" s="106"/>
      <c r="J23" s="106"/>
      <c r="K23" s="106"/>
      <c r="L23" s="106"/>
      <c r="M23" s="107" t="s">
        <v>129</v>
      </c>
      <c r="N23" s="107"/>
      <c r="O23" s="107" t="s">
        <v>65</v>
      </c>
      <c r="P23" s="107"/>
      <c r="Q23" s="109" t="s">
        <v>44</v>
      </c>
      <c r="R23" s="109"/>
      <c r="S23" s="33" t="s">
        <v>118</v>
      </c>
      <c r="T23" s="33" t="s">
        <v>46</v>
      </c>
      <c r="U23" s="33" t="s">
        <v>46</v>
      </c>
      <c r="V23" s="33" t="str">
        <f>+IF(ISERR(U23/T23*100),"N/A",ROUND(U23/T23*100,2))</f>
        <v>N/A</v>
      </c>
      <c r="W23" s="34" t="str">
        <f>+IF(ISERR(U23/S23*100),"N/A",ROUND(U23/S23*100,2))</f>
        <v>N/A</v>
      </c>
    </row>
    <row r="24" spans="2:27" ht="56.25" customHeight="1" thickBot="1" x14ac:dyDescent="0.55000000000000004">
      <c r="B24" s="105" t="s">
        <v>135</v>
      </c>
      <c r="C24" s="106"/>
      <c r="D24" s="106"/>
      <c r="E24" s="106"/>
      <c r="F24" s="106"/>
      <c r="G24" s="106"/>
      <c r="H24" s="106"/>
      <c r="I24" s="106"/>
      <c r="J24" s="106"/>
      <c r="K24" s="106"/>
      <c r="L24" s="106"/>
      <c r="M24" s="107" t="s">
        <v>129</v>
      </c>
      <c r="N24" s="107"/>
      <c r="O24" s="107" t="s">
        <v>65</v>
      </c>
      <c r="P24" s="107"/>
      <c r="Q24" s="109" t="s">
        <v>49</v>
      </c>
      <c r="R24" s="109"/>
      <c r="S24" s="33" t="s">
        <v>118</v>
      </c>
      <c r="T24" s="33" t="s">
        <v>118</v>
      </c>
      <c r="U24" s="33" t="s">
        <v>118</v>
      </c>
      <c r="V24" s="33">
        <f>+IF(ISERR(U24/T24*100),"N/A",ROUND(U24/T24*100,2))</f>
        <v>100</v>
      </c>
      <c r="W24" s="34">
        <f>+IF(ISERR(U24/S24*100),"N/A",ROUND(U24/S24*100,2))</f>
        <v>100</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29.25"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37" t="s">
        <v>62</v>
      </c>
      <c r="V26" s="96" t="s">
        <v>63</v>
      </c>
      <c r="W26" s="97"/>
    </row>
    <row r="27" spans="2:27" ht="30.75" customHeight="1" thickBot="1" x14ac:dyDescent="0.55000000000000004">
      <c r="B27" s="92"/>
      <c r="C27" s="93"/>
      <c r="D27" s="93"/>
      <c r="E27" s="93"/>
      <c r="F27" s="93"/>
      <c r="G27" s="93"/>
      <c r="H27" s="93"/>
      <c r="I27" s="93"/>
      <c r="J27" s="93"/>
      <c r="K27" s="93"/>
      <c r="L27" s="93"/>
      <c r="M27" s="93"/>
      <c r="N27" s="93"/>
      <c r="O27" s="93"/>
      <c r="P27" s="93"/>
      <c r="Q27" s="94"/>
      <c r="R27" s="38" t="s">
        <v>64</v>
      </c>
      <c r="S27" s="38" t="s">
        <v>64</v>
      </c>
      <c r="T27" s="38" t="s">
        <v>65</v>
      </c>
      <c r="U27" s="38" t="s">
        <v>64</v>
      </c>
      <c r="V27" s="38" t="s">
        <v>66</v>
      </c>
      <c r="W27" s="31" t="s">
        <v>58</v>
      </c>
      <c r="Y27" s="35"/>
    </row>
    <row r="28" spans="2:27" ht="23.25" customHeight="1" thickBot="1" x14ac:dyDescent="0.55000000000000004">
      <c r="B28" s="98" t="s">
        <v>67</v>
      </c>
      <c r="C28" s="99"/>
      <c r="D28" s="99"/>
      <c r="E28" s="39" t="s">
        <v>136</v>
      </c>
      <c r="F28" s="39"/>
      <c r="G28" s="39"/>
      <c r="H28" s="40"/>
      <c r="I28" s="40"/>
      <c r="J28" s="40"/>
      <c r="K28" s="40"/>
      <c r="L28" s="40"/>
      <c r="M28" s="40"/>
      <c r="N28" s="40"/>
      <c r="O28" s="40"/>
      <c r="P28" s="41"/>
      <c r="Q28" s="41"/>
      <c r="R28" s="42" t="s">
        <v>128</v>
      </c>
      <c r="S28" s="43" t="s">
        <v>11</v>
      </c>
      <c r="T28" s="41"/>
      <c r="U28" s="43" t="s">
        <v>79</v>
      </c>
      <c r="V28" s="41"/>
      <c r="W28" s="44">
        <f>+IF(ISERR(U28/R28*100),"N/A",ROUND(U28/R28*100,2))</f>
        <v>0</v>
      </c>
    </row>
    <row r="29" spans="2:27" ht="26.25" customHeight="1" thickBot="1" x14ac:dyDescent="0.55000000000000004">
      <c r="B29" s="100" t="s">
        <v>71</v>
      </c>
      <c r="C29" s="101"/>
      <c r="D29" s="101"/>
      <c r="E29" s="45" t="s">
        <v>136</v>
      </c>
      <c r="F29" s="45"/>
      <c r="G29" s="45"/>
      <c r="H29" s="46"/>
      <c r="I29" s="46"/>
      <c r="J29" s="46"/>
      <c r="K29" s="46"/>
      <c r="L29" s="46"/>
      <c r="M29" s="46"/>
      <c r="N29" s="46"/>
      <c r="O29" s="46"/>
      <c r="P29" s="47"/>
      <c r="Q29" s="47"/>
      <c r="R29" s="48" t="s">
        <v>128</v>
      </c>
      <c r="S29" s="49" t="s">
        <v>79</v>
      </c>
      <c r="T29" s="50">
        <f>+IF(ISERR(S29/R29*100),"N/A",ROUND(S29/R29*100,2))</f>
        <v>0</v>
      </c>
      <c r="U29" s="49" t="s">
        <v>79</v>
      </c>
      <c r="V29" s="50" t="str">
        <f>+IF(ISERR(U29/S29*100),"N/A",ROUND(U29/S29*100,2))</f>
        <v>N/A</v>
      </c>
      <c r="W29" s="51">
        <f>+IF(ISERR(U29/R29*100),"N/A",ROUND(U29/R29*100,2))</f>
        <v>0</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45" customHeight="1" thickTop="1" x14ac:dyDescent="0.5">
      <c r="B31" s="83" t="s">
        <v>137</v>
      </c>
      <c r="C31" s="84"/>
      <c r="D31" s="84"/>
      <c r="E31" s="84"/>
      <c r="F31" s="84"/>
      <c r="G31" s="84"/>
      <c r="H31" s="84"/>
      <c r="I31" s="84"/>
      <c r="J31" s="84"/>
      <c r="K31" s="84"/>
      <c r="L31" s="84"/>
      <c r="M31" s="84"/>
      <c r="N31" s="84"/>
      <c r="O31" s="84"/>
      <c r="P31" s="84"/>
      <c r="Q31" s="84"/>
      <c r="R31" s="84"/>
      <c r="S31" s="84"/>
      <c r="T31" s="84"/>
      <c r="U31" s="84"/>
      <c r="V31" s="84"/>
      <c r="W31" s="85"/>
    </row>
    <row r="32" spans="2:27" ht="4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46.9" customHeight="1" thickTop="1" x14ac:dyDescent="0.5">
      <c r="B33" s="83" t="s">
        <v>176</v>
      </c>
      <c r="C33" s="84"/>
      <c r="D33" s="84"/>
      <c r="E33" s="84"/>
      <c r="F33" s="84"/>
      <c r="G33" s="84"/>
      <c r="H33" s="84"/>
      <c r="I33" s="84"/>
      <c r="J33" s="84"/>
      <c r="K33" s="84"/>
      <c r="L33" s="84"/>
      <c r="M33" s="84"/>
      <c r="N33" s="84"/>
      <c r="O33" s="84"/>
      <c r="P33" s="84"/>
      <c r="Q33" s="84"/>
      <c r="R33" s="84"/>
      <c r="S33" s="84"/>
      <c r="T33" s="84"/>
      <c r="U33" s="84"/>
      <c r="V33" s="84"/>
      <c r="W33" s="85"/>
    </row>
    <row r="34" spans="2:23" ht="59.25"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63.75" customHeight="1" thickTop="1" x14ac:dyDescent="0.5">
      <c r="B35" s="83" t="s">
        <v>138</v>
      </c>
      <c r="C35" s="84"/>
      <c r="D35" s="84"/>
      <c r="E35" s="84"/>
      <c r="F35" s="84"/>
      <c r="G35" s="84"/>
      <c r="H35" s="84"/>
      <c r="I35" s="84"/>
      <c r="J35" s="84"/>
      <c r="K35" s="84"/>
      <c r="L35" s="84"/>
      <c r="M35" s="84"/>
      <c r="N35" s="84"/>
      <c r="O35" s="84"/>
      <c r="P35" s="84"/>
      <c r="Q35" s="84"/>
      <c r="R35" s="84"/>
      <c r="S35" s="84"/>
      <c r="T35" s="84"/>
      <c r="U35" s="84"/>
      <c r="V35" s="84"/>
      <c r="W35" s="85"/>
    </row>
    <row r="36" spans="2:23" ht="40.9" customHeight="1"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3">
    <mergeCell ref="D6:H6"/>
    <mergeCell ref="J6:K6"/>
    <mergeCell ref="L6:M6"/>
    <mergeCell ref="N6:W6"/>
    <mergeCell ref="D7:H7"/>
    <mergeCell ref="O7:W7"/>
    <mergeCell ref="A1:P1"/>
    <mergeCell ref="B2:W2"/>
    <mergeCell ref="D4:H4"/>
    <mergeCell ref="J4:K4"/>
    <mergeCell ref="M4:Q4"/>
    <mergeCell ref="S4:U4"/>
    <mergeCell ref="V4:W4"/>
    <mergeCell ref="C5:W5"/>
    <mergeCell ref="D8:H8"/>
    <mergeCell ref="P8:W8"/>
    <mergeCell ref="C9:W9"/>
    <mergeCell ref="C10:W1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B21:L21"/>
    <mergeCell ref="M21:N21"/>
    <mergeCell ref="O21:P21"/>
    <mergeCell ref="Q21:R21"/>
    <mergeCell ref="B22:L22"/>
    <mergeCell ref="M22:N22"/>
    <mergeCell ref="O22:P22"/>
    <mergeCell ref="Q22:R22"/>
    <mergeCell ref="S26:T26"/>
    <mergeCell ref="V26:W26"/>
    <mergeCell ref="B28:D28"/>
    <mergeCell ref="B29:D29"/>
    <mergeCell ref="B31:W32"/>
    <mergeCell ref="B33:W34"/>
    <mergeCell ref="B23:L23"/>
    <mergeCell ref="M23:N23"/>
    <mergeCell ref="O23:P23"/>
    <mergeCell ref="Q23:R23"/>
    <mergeCell ref="B35:W36"/>
    <mergeCell ref="B24:L24"/>
    <mergeCell ref="M24:N24"/>
    <mergeCell ref="O24:P24"/>
    <mergeCell ref="Q24:R24"/>
    <mergeCell ref="B26:Q27"/>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opLeftCell="A22"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49"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714</v>
      </c>
      <c r="D4" s="137" t="s">
        <v>713</v>
      </c>
      <c r="E4" s="137"/>
      <c r="F4" s="137"/>
      <c r="G4" s="137"/>
      <c r="H4" s="138"/>
      <c r="I4" s="17"/>
      <c r="J4" s="139" t="s">
        <v>6</v>
      </c>
      <c r="K4" s="137"/>
      <c r="L4" s="16" t="s">
        <v>1010</v>
      </c>
      <c r="M4" s="140" t="s">
        <v>1009</v>
      </c>
      <c r="N4" s="140"/>
      <c r="O4" s="140"/>
      <c r="P4" s="140"/>
      <c r="Q4" s="141"/>
      <c r="R4" s="18"/>
      <c r="S4" s="142" t="s">
        <v>9</v>
      </c>
      <c r="T4" s="143"/>
      <c r="U4" s="143"/>
      <c r="V4" s="144" t="s">
        <v>1008</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9" customHeight="1" thickBot="1" x14ac:dyDescent="0.55000000000000004">
      <c r="B6" s="19" t="s">
        <v>12</v>
      </c>
      <c r="C6" s="20" t="s">
        <v>1001</v>
      </c>
      <c r="D6" s="126" t="s">
        <v>1007</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6571</v>
      </c>
      <c r="K8" s="25">
        <v>5188</v>
      </c>
      <c r="L8" s="25">
        <v>9458</v>
      </c>
      <c r="M8" s="25">
        <v>8861</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59.6" customHeight="1" thickTop="1" thickBot="1" x14ac:dyDescent="0.55000000000000004">
      <c r="B10" s="26" t="s">
        <v>20</v>
      </c>
      <c r="C10" s="130" t="s">
        <v>1006</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1005</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113.45" customHeight="1" x14ac:dyDescent="0.5">
      <c r="B21" s="105" t="s">
        <v>1004</v>
      </c>
      <c r="C21" s="106"/>
      <c r="D21" s="106"/>
      <c r="E21" s="106"/>
      <c r="F21" s="106"/>
      <c r="G21" s="106"/>
      <c r="H21" s="106"/>
      <c r="I21" s="106"/>
      <c r="J21" s="106"/>
      <c r="K21" s="106"/>
      <c r="L21" s="106"/>
      <c r="M21" s="107" t="s">
        <v>1001</v>
      </c>
      <c r="N21" s="107"/>
      <c r="O21" s="107" t="s">
        <v>65</v>
      </c>
      <c r="P21" s="107"/>
      <c r="Q21" s="109" t="s">
        <v>49</v>
      </c>
      <c r="R21" s="109"/>
      <c r="S21" s="33" t="s">
        <v>1003</v>
      </c>
      <c r="T21" s="33" t="s">
        <v>46</v>
      </c>
      <c r="U21" s="33" t="s">
        <v>46</v>
      </c>
      <c r="V21" s="33" t="str">
        <f>+IF(ISERR(U21/T21*100),"N/A",ROUND(U21/T21*100,2))</f>
        <v>N/A</v>
      </c>
      <c r="W21" s="34" t="str">
        <f>+IF(ISERR(U21/S21*100),"N/A",ROUND(U21/S21*100,2))</f>
        <v>N/A</v>
      </c>
    </row>
    <row r="22" spans="2:27" ht="113.45" customHeight="1" thickBot="1" x14ac:dyDescent="0.55000000000000004">
      <c r="B22" s="105" t="s">
        <v>1002</v>
      </c>
      <c r="C22" s="106"/>
      <c r="D22" s="106"/>
      <c r="E22" s="106"/>
      <c r="F22" s="106"/>
      <c r="G22" s="106"/>
      <c r="H22" s="106"/>
      <c r="I22" s="106"/>
      <c r="J22" s="106"/>
      <c r="K22" s="106"/>
      <c r="L22" s="106"/>
      <c r="M22" s="107" t="s">
        <v>1001</v>
      </c>
      <c r="N22" s="107"/>
      <c r="O22" s="107" t="s">
        <v>65</v>
      </c>
      <c r="P22" s="107"/>
      <c r="Q22" s="109" t="s">
        <v>58</v>
      </c>
      <c r="R22" s="109"/>
      <c r="S22" s="33" t="s">
        <v>547</v>
      </c>
      <c r="T22" s="33" t="s">
        <v>46</v>
      </c>
      <c r="U22" s="33" t="s">
        <v>46</v>
      </c>
      <c r="V22" s="33" t="str">
        <f>+IF(ISERR(U22/T22*100),"N/A",ROUND(U22/T22*100,2))</f>
        <v>N/A</v>
      </c>
      <c r="W22" s="34" t="str">
        <f>+IF(ISERR(U22/S22*100),"N/A",ROUND(U22/S22*100,2))</f>
        <v>N/A</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45.6"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52" t="s">
        <v>62</v>
      </c>
      <c r="V24" s="96" t="s">
        <v>63</v>
      </c>
      <c r="W24" s="97"/>
    </row>
    <row r="25" spans="2:27" ht="45.6" customHeight="1" thickBot="1" x14ac:dyDescent="0.55000000000000004">
      <c r="B25" s="92"/>
      <c r="C25" s="93"/>
      <c r="D25" s="93"/>
      <c r="E25" s="93"/>
      <c r="F25" s="93"/>
      <c r="G25" s="93"/>
      <c r="H25" s="93"/>
      <c r="I25" s="93"/>
      <c r="J25" s="93"/>
      <c r="K25" s="93"/>
      <c r="L25" s="93"/>
      <c r="M25" s="93"/>
      <c r="N25" s="93"/>
      <c r="O25" s="93"/>
      <c r="P25" s="93"/>
      <c r="Q25" s="94"/>
      <c r="R25" s="55" t="s">
        <v>64</v>
      </c>
      <c r="S25" s="55" t="s">
        <v>64</v>
      </c>
      <c r="T25" s="55" t="s">
        <v>65</v>
      </c>
      <c r="U25" s="55" t="s">
        <v>64</v>
      </c>
      <c r="V25" s="55" t="s">
        <v>66</v>
      </c>
      <c r="W25" s="31" t="s">
        <v>58</v>
      </c>
      <c r="Y25" s="35"/>
    </row>
    <row r="26" spans="2:27" ht="23.25" customHeight="1" thickBot="1" x14ac:dyDescent="0.55000000000000004">
      <c r="B26" s="98" t="s">
        <v>67</v>
      </c>
      <c r="C26" s="99"/>
      <c r="D26" s="99"/>
      <c r="E26" s="53" t="s">
        <v>1000</v>
      </c>
      <c r="F26" s="53"/>
      <c r="G26" s="53"/>
      <c r="H26" s="40"/>
      <c r="I26" s="40"/>
      <c r="J26" s="40"/>
      <c r="K26" s="40"/>
      <c r="L26" s="40"/>
      <c r="M26" s="40"/>
      <c r="N26" s="40"/>
      <c r="O26" s="40"/>
      <c r="P26" s="41"/>
      <c r="Q26" s="41"/>
      <c r="R26" s="42" t="s">
        <v>999</v>
      </c>
      <c r="S26" s="43" t="s">
        <v>11</v>
      </c>
      <c r="T26" s="41"/>
      <c r="U26" s="43" t="s">
        <v>997</v>
      </c>
      <c r="V26" s="41"/>
      <c r="W26" s="44">
        <f>+IF(ISERR(U26/R26*100),"N/A",ROUND(U26/R26*100,2))</f>
        <v>1.63</v>
      </c>
    </row>
    <row r="27" spans="2:27" ht="26.25" customHeight="1" thickBot="1" x14ac:dyDescent="0.55000000000000004">
      <c r="B27" s="100" t="s">
        <v>71</v>
      </c>
      <c r="C27" s="101"/>
      <c r="D27" s="101"/>
      <c r="E27" s="54" t="s">
        <v>1000</v>
      </c>
      <c r="F27" s="54"/>
      <c r="G27" s="54"/>
      <c r="H27" s="46"/>
      <c r="I27" s="46"/>
      <c r="J27" s="46"/>
      <c r="K27" s="46"/>
      <c r="L27" s="46"/>
      <c r="M27" s="46"/>
      <c r="N27" s="46"/>
      <c r="O27" s="46"/>
      <c r="P27" s="47"/>
      <c r="Q27" s="47"/>
      <c r="R27" s="48" t="s">
        <v>999</v>
      </c>
      <c r="S27" s="49" t="s">
        <v>998</v>
      </c>
      <c r="T27" s="50">
        <f>+IF(ISERR(S27/R27*100),"N/A",ROUND(S27/R27*100,2))</f>
        <v>2.08</v>
      </c>
      <c r="U27" s="49" t="s">
        <v>997</v>
      </c>
      <c r="V27" s="50">
        <f>+IF(ISERR(U27/S27*100),"N/A",ROUND(U27/S27*100,2))</f>
        <v>78.16</v>
      </c>
      <c r="W27" s="51">
        <f>+IF(ISERR(U27/R27*100),"N/A",ROUND(U27/R27*100,2))</f>
        <v>1.63</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93.6" customHeight="1" thickTop="1" x14ac:dyDescent="0.5">
      <c r="B29" s="83" t="s">
        <v>996</v>
      </c>
      <c r="C29" s="84"/>
      <c r="D29" s="84"/>
      <c r="E29" s="84"/>
      <c r="F29" s="84"/>
      <c r="G29" s="84"/>
      <c r="H29" s="84"/>
      <c r="I29" s="84"/>
      <c r="J29" s="84"/>
      <c r="K29" s="84"/>
      <c r="L29" s="84"/>
      <c r="M29" s="84"/>
      <c r="N29" s="84"/>
      <c r="O29" s="84"/>
      <c r="P29" s="84"/>
      <c r="Q29" s="84"/>
      <c r="R29" s="84"/>
      <c r="S29" s="84"/>
      <c r="T29" s="84"/>
      <c r="U29" s="84"/>
      <c r="V29" s="84"/>
      <c r="W29" s="85"/>
    </row>
    <row r="30" spans="2:27" ht="62.25"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82.9" customHeight="1" thickTop="1" x14ac:dyDescent="0.5">
      <c r="B31" s="83" t="s">
        <v>995</v>
      </c>
      <c r="C31" s="84"/>
      <c r="D31" s="84"/>
      <c r="E31" s="84"/>
      <c r="F31" s="84"/>
      <c r="G31" s="84"/>
      <c r="H31" s="84"/>
      <c r="I31" s="84"/>
      <c r="J31" s="84"/>
      <c r="K31" s="84"/>
      <c r="L31" s="84"/>
      <c r="M31" s="84"/>
      <c r="N31" s="84"/>
      <c r="O31" s="84"/>
      <c r="P31" s="84"/>
      <c r="Q31" s="84"/>
      <c r="R31" s="84"/>
      <c r="S31" s="84"/>
      <c r="T31" s="84"/>
      <c r="U31" s="84"/>
      <c r="V31" s="84"/>
      <c r="W31" s="85"/>
    </row>
    <row r="32" spans="2:27" ht="53.2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49.15" customHeight="1" thickTop="1" x14ac:dyDescent="0.5">
      <c r="B33" s="83" t="s">
        <v>994</v>
      </c>
      <c r="C33" s="84"/>
      <c r="D33" s="84"/>
      <c r="E33" s="84"/>
      <c r="F33" s="84"/>
      <c r="G33" s="84"/>
      <c r="H33" s="84"/>
      <c r="I33" s="84"/>
      <c r="J33" s="84"/>
      <c r="K33" s="84"/>
      <c r="L33" s="84"/>
      <c r="M33" s="84"/>
      <c r="N33" s="84"/>
      <c r="O33" s="84"/>
      <c r="P33" s="84"/>
      <c r="Q33" s="84"/>
      <c r="R33" s="84"/>
      <c r="S33" s="84"/>
      <c r="T33" s="84"/>
      <c r="U33" s="84"/>
      <c r="V33" s="84"/>
      <c r="W33" s="85"/>
    </row>
    <row r="34" spans="2:23" ht="18.75" customHeight="1"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B27:D27"/>
    <mergeCell ref="B29:W30"/>
    <mergeCell ref="S24:T24"/>
    <mergeCell ref="B33:W34"/>
    <mergeCell ref="B22:L22"/>
    <mergeCell ref="M22:N22"/>
    <mergeCell ref="O22:P22"/>
    <mergeCell ref="Q22:R22"/>
    <mergeCell ref="B24:Q25"/>
    <mergeCell ref="B31:W32"/>
    <mergeCell ref="V24:W24"/>
    <mergeCell ref="B26:D26"/>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7"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49"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714</v>
      </c>
      <c r="D4" s="137" t="s">
        <v>713</v>
      </c>
      <c r="E4" s="137"/>
      <c r="F4" s="137"/>
      <c r="G4" s="137"/>
      <c r="H4" s="138"/>
      <c r="I4" s="17"/>
      <c r="J4" s="139" t="s">
        <v>6</v>
      </c>
      <c r="K4" s="137"/>
      <c r="L4" s="16" t="s">
        <v>1023</v>
      </c>
      <c r="M4" s="140" t="s">
        <v>1022</v>
      </c>
      <c r="N4" s="140"/>
      <c r="O4" s="140"/>
      <c r="P4" s="140"/>
      <c r="Q4" s="141"/>
      <c r="R4" s="18"/>
      <c r="S4" s="142" t="s">
        <v>9</v>
      </c>
      <c r="T4" s="143"/>
      <c r="U4" s="143"/>
      <c r="V4" s="144" t="s">
        <v>1021</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5" customHeight="1" thickBot="1" x14ac:dyDescent="0.55000000000000004">
      <c r="B6" s="19" t="s">
        <v>12</v>
      </c>
      <c r="C6" s="20" t="s">
        <v>1001</v>
      </c>
      <c r="D6" s="126" t="s">
        <v>1007</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9300</v>
      </c>
      <c r="K8" s="25" t="s">
        <v>1020</v>
      </c>
      <c r="L8" s="25">
        <v>8979</v>
      </c>
      <c r="M8" s="25" t="s">
        <v>1019</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66.75" customHeight="1" thickTop="1" thickBot="1" x14ac:dyDescent="0.55000000000000004">
      <c r="B10" s="26" t="s">
        <v>20</v>
      </c>
      <c r="C10" s="130" t="s">
        <v>1018</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1005</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1017</v>
      </c>
      <c r="C21" s="106"/>
      <c r="D21" s="106"/>
      <c r="E21" s="106"/>
      <c r="F21" s="106"/>
      <c r="G21" s="106"/>
      <c r="H21" s="106"/>
      <c r="I21" s="106"/>
      <c r="J21" s="106"/>
      <c r="K21" s="106"/>
      <c r="L21" s="106"/>
      <c r="M21" s="107" t="s">
        <v>1001</v>
      </c>
      <c r="N21" s="107"/>
      <c r="O21" s="107" t="s">
        <v>65</v>
      </c>
      <c r="P21" s="107"/>
      <c r="Q21" s="109" t="s">
        <v>44</v>
      </c>
      <c r="R21" s="109"/>
      <c r="S21" s="33" t="s">
        <v>987</v>
      </c>
      <c r="T21" s="33" t="s">
        <v>46</v>
      </c>
      <c r="U21" s="33" t="s">
        <v>46</v>
      </c>
      <c r="V21" s="33" t="str">
        <f>+IF(ISERR(U21/T21*100),"N/A",ROUND(U21/T21*100,2))</f>
        <v>N/A</v>
      </c>
      <c r="W21" s="34" t="str">
        <f>+IF(ISERR(U21/S21*100),"N/A",ROUND(U21/S21*100,2))</f>
        <v>N/A</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42.6"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42.6"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1000</v>
      </c>
      <c r="F25" s="53"/>
      <c r="G25" s="53"/>
      <c r="H25" s="40"/>
      <c r="I25" s="40"/>
      <c r="J25" s="40"/>
      <c r="K25" s="40"/>
      <c r="L25" s="40"/>
      <c r="M25" s="40"/>
      <c r="N25" s="40"/>
      <c r="O25" s="40"/>
      <c r="P25" s="41"/>
      <c r="Q25" s="41"/>
      <c r="R25" s="42" t="s">
        <v>1016</v>
      </c>
      <c r="S25" s="43" t="s">
        <v>11</v>
      </c>
      <c r="T25" s="41"/>
      <c r="U25" s="43" t="s">
        <v>1014</v>
      </c>
      <c r="V25" s="41"/>
      <c r="W25" s="44">
        <f>+IF(ISERR(U25/R25*100),"N/A",ROUND(U25/R25*100,2))</f>
        <v>2.93</v>
      </c>
    </row>
    <row r="26" spans="2:27" ht="26.25" customHeight="1" thickBot="1" x14ac:dyDescent="0.55000000000000004">
      <c r="B26" s="100" t="s">
        <v>71</v>
      </c>
      <c r="C26" s="101"/>
      <c r="D26" s="101"/>
      <c r="E26" s="54" t="s">
        <v>1000</v>
      </c>
      <c r="F26" s="54"/>
      <c r="G26" s="54"/>
      <c r="H26" s="46"/>
      <c r="I26" s="46"/>
      <c r="J26" s="46"/>
      <c r="K26" s="46"/>
      <c r="L26" s="46"/>
      <c r="M26" s="46"/>
      <c r="N26" s="46"/>
      <c r="O26" s="46"/>
      <c r="P26" s="47"/>
      <c r="Q26" s="47"/>
      <c r="R26" s="48" t="s">
        <v>1016</v>
      </c>
      <c r="S26" s="49" t="s">
        <v>1015</v>
      </c>
      <c r="T26" s="50">
        <f>+IF(ISERR(S26/R26*100),"N/A",ROUND(S26/R26*100,2))</f>
        <v>3.22</v>
      </c>
      <c r="U26" s="49" t="s">
        <v>1014</v>
      </c>
      <c r="V26" s="50">
        <f>+IF(ISERR(U26/S26*100),"N/A",ROUND(U26/S26*100,2))</f>
        <v>90.99</v>
      </c>
      <c r="W26" s="51">
        <f>+IF(ISERR(U26/R26*100),"N/A",ROUND(U26/R26*100,2))</f>
        <v>2.93</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78.599999999999994" customHeight="1" thickTop="1" x14ac:dyDescent="0.5">
      <c r="B28" s="83" t="s">
        <v>1013</v>
      </c>
      <c r="C28" s="84"/>
      <c r="D28" s="84"/>
      <c r="E28" s="84"/>
      <c r="F28" s="84"/>
      <c r="G28" s="84"/>
      <c r="H28" s="84"/>
      <c r="I28" s="84"/>
      <c r="J28" s="84"/>
      <c r="K28" s="84"/>
      <c r="L28" s="84"/>
      <c r="M28" s="84"/>
      <c r="N28" s="84"/>
      <c r="O28" s="84"/>
      <c r="P28" s="84"/>
      <c r="Q28" s="84"/>
      <c r="R28" s="84"/>
      <c r="S28" s="84"/>
      <c r="T28" s="84"/>
      <c r="U28" s="84"/>
      <c r="V28" s="84"/>
      <c r="W28" s="85"/>
    </row>
    <row r="29" spans="2:27" ht="78.599999999999994"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2.450000000000003" customHeight="1" thickTop="1" x14ac:dyDescent="0.5">
      <c r="B30" s="83" t="s">
        <v>1012</v>
      </c>
      <c r="C30" s="84"/>
      <c r="D30" s="84"/>
      <c r="E30" s="84"/>
      <c r="F30" s="84"/>
      <c r="G30" s="84"/>
      <c r="H30" s="84"/>
      <c r="I30" s="84"/>
      <c r="J30" s="84"/>
      <c r="K30" s="84"/>
      <c r="L30" s="84"/>
      <c r="M30" s="84"/>
      <c r="N30" s="84"/>
      <c r="O30" s="84"/>
      <c r="P30" s="84"/>
      <c r="Q30" s="84"/>
      <c r="R30" s="84"/>
      <c r="S30" s="84"/>
      <c r="T30" s="84"/>
      <c r="U30" s="84"/>
      <c r="V30" s="84"/>
      <c r="W30" s="85"/>
    </row>
    <row r="31" spans="2:27" ht="32.450000000000003"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54.6" customHeight="1" thickTop="1" x14ac:dyDescent="0.5">
      <c r="B32" s="83" t="s">
        <v>1011</v>
      </c>
      <c r="C32" s="84"/>
      <c r="D32" s="84"/>
      <c r="E32" s="84"/>
      <c r="F32" s="84"/>
      <c r="G32" s="84"/>
      <c r="H32" s="84"/>
      <c r="I32" s="84"/>
      <c r="J32" s="84"/>
      <c r="K32" s="84"/>
      <c r="L32" s="84"/>
      <c r="M32" s="84"/>
      <c r="N32" s="84"/>
      <c r="O32" s="84"/>
      <c r="P32" s="84"/>
      <c r="Q32" s="84"/>
      <c r="R32" s="84"/>
      <c r="S32" s="84"/>
      <c r="T32" s="84"/>
      <c r="U32" s="84"/>
      <c r="V32" s="84"/>
      <c r="W32" s="85"/>
    </row>
    <row r="33" spans="2:23" ht="36" customHeight="1"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13"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49"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714</v>
      </c>
      <c r="D4" s="137" t="s">
        <v>713</v>
      </c>
      <c r="E4" s="137"/>
      <c r="F4" s="137"/>
      <c r="G4" s="137"/>
      <c r="H4" s="138"/>
      <c r="I4" s="17"/>
      <c r="J4" s="139" t="s">
        <v>6</v>
      </c>
      <c r="K4" s="137"/>
      <c r="L4" s="16" t="s">
        <v>1033</v>
      </c>
      <c r="M4" s="140" t="s">
        <v>1032</v>
      </c>
      <c r="N4" s="140"/>
      <c r="O4" s="140"/>
      <c r="P4" s="140"/>
      <c r="Q4" s="141"/>
      <c r="R4" s="18"/>
      <c r="S4" s="142" t="s">
        <v>9</v>
      </c>
      <c r="T4" s="143"/>
      <c r="U4" s="143"/>
      <c r="V4" s="144" t="s">
        <v>1027</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6" customHeight="1" thickBot="1" x14ac:dyDescent="0.55000000000000004">
      <c r="B6" s="19" t="s">
        <v>12</v>
      </c>
      <c r="C6" s="20" t="s">
        <v>957</v>
      </c>
      <c r="D6" s="126" t="s">
        <v>992</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10000</v>
      </c>
      <c r="K8" s="25" t="s">
        <v>102</v>
      </c>
      <c r="L8" s="25">
        <v>3000</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206.25" customHeight="1" thickTop="1" thickBot="1" x14ac:dyDescent="0.55000000000000004">
      <c r="B10" s="26" t="s">
        <v>20</v>
      </c>
      <c r="C10" s="130" t="s">
        <v>1031</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1030</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1029</v>
      </c>
      <c r="C21" s="106"/>
      <c r="D21" s="106"/>
      <c r="E21" s="106"/>
      <c r="F21" s="106"/>
      <c r="G21" s="106"/>
      <c r="H21" s="106"/>
      <c r="I21" s="106"/>
      <c r="J21" s="106"/>
      <c r="K21" s="106"/>
      <c r="L21" s="106"/>
      <c r="M21" s="107" t="s">
        <v>957</v>
      </c>
      <c r="N21" s="107"/>
      <c r="O21" s="107" t="s">
        <v>48</v>
      </c>
      <c r="P21" s="107"/>
      <c r="Q21" s="109" t="s">
        <v>58</v>
      </c>
      <c r="R21" s="109"/>
      <c r="S21" s="33" t="s">
        <v>1028</v>
      </c>
      <c r="T21" s="33" t="s">
        <v>46</v>
      </c>
      <c r="U21" s="33" t="s">
        <v>46</v>
      </c>
      <c r="V21" s="33" t="str">
        <f>+IF(ISERR(U21/T21*100),"N/A",ROUND(U21/T21*100,2))</f>
        <v>N/A</v>
      </c>
      <c r="W21" s="34" t="str">
        <f>+IF(ISERR(U21/S21*100),"N/A",ROUND(U21/S21*100,2))</f>
        <v>N/A</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29.25"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0.75"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931</v>
      </c>
      <c r="F25" s="53"/>
      <c r="G25" s="53"/>
      <c r="H25" s="40"/>
      <c r="I25" s="40"/>
      <c r="J25" s="40"/>
      <c r="K25" s="40"/>
      <c r="L25" s="40"/>
      <c r="M25" s="40"/>
      <c r="N25" s="40"/>
      <c r="O25" s="40"/>
      <c r="P25" s="41"/>
      <c r="Q25" s="41"/>
      <c r="R25" s="42" t="s">
        <v>1027</v>
      </c>
      <c r="S25" s="43" t="s">
        <v>11</v>
      </c>
      <c r="T25" s="41"/>
      <c r="U25" s="43" t="s">
        <v>79</v>
      </c>
      <c r="V25" s="41"/>
      <c r="W25" s="44">
        <f>+IF(ISERR(U25/R25*100),"N/A",ROUND(U25/R25*100,2))</f>
        <v>0</v>
      </c>
    </row>
    <row r="26" spans="2:27" ht="26.25" customHeight="1" thickBot="1" x14ac:dyDescent="0.55000000000000004">
      <c r="B26" s="100" t="s">
        <v>71</v>
      </c>
      <c r="C26" s="101"/>
      <c r="D26" s="101"/>
      <c r="E26" s="54" t="s">
        <v>931</v>
      </c>
      <c r="F26" s="54"/>
      <c r="G26" s="54"/>
      <c r="H26" s="46"/>
      <c r="I26" s="46"/>
      <c r="J26" s="46"/>
      <c r="K26" s="46"/>
      <c r="L26" s="46"/>
      <c r="M26" s="46"/>
      <c r="N26" s="46"/>
      <c r="O26" s="46"/>
      <c r="P26" s="47"/>
      <c r="Q26" s="47"/>
      <c r="R26" s="48" t="s">
        <v>1027</v>
      </c>
      <c r="S26" s="49" t="s">
        <v>79</v>
      </c>
      <c r="T26" s="50">
        <f>+IF(ISERR(S26/R26*100),"N/A",ROUND(S26/R26*100,2))</f>
        <v>0</v>
      </c>
      <c r="U26" s="49" t="s">
        <v>79</v>
      </c>
      <c r="V26" s="50" t="str">
        <f>+IF(ISERR(U26/S26*100),"N/A",ROUND(U26/S26*100,2))</f>
        <v>N/A</v>
      </c>
      <c r="W26" s="51">
        <f>+IF(ISERR(U26/R26*100),"N/A",ROUND(U26/R26*100,2))</f>
        <v>0</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37.5" customHeight="1" thickTop="1" x14ac:dyDescent="0.5">
      <c r="B28" s="83" t="s">
        <v>1026</v>
      </c>
      <c r="C28" s="84"/>
      <c r="D28" s="84"/>
      <c r="E28" s="84"/>
      <c r="F28" s="84"/>
      <c r="G28" s="84"/>
      <c r="H28" s="84"/>
      <c r="I28" s="84"/>
      <c r="J28" s="84"/>
      <c r="K28" s="84"/>
      <c r="L28" s="84"/>
      <c r="M28" s="84"/>
      <c r="N28" s="84"/>
      <c r="O28" s="84"/>
      <c r="P28" s="84"/>
      <c r="Q28" s="84"/>
      <c r="R28" s="84"/>
      <c r="S28" s="84"/>
      <c r="T28" s="84"/>
      <c r="U28" s="84"/>
      <c r="V28" s="84"/>
      <c r="W28" s="85"/>
    </row>
    <row r="29" spans="2:27" ht="25.9"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7.5" customHeight="1" thickTop="1" x14ac:dyDescent="0.5">
      <c r="B30" s="83" t="s">
        <v>1025</v>
      </c>
      <c r="C30" s="84"/>
      <c r="D30" s="84"/>
      <c r="E30" s="84"/>
      <c r="F30" s="84"/>
      <c r="G30" s="84"/>
      <c r="H30" s="84"/>
      <c r="I30" s="84"/>
      <c r="J30" s="84"/>
      <c r="K30" s="84"/>
      <c r="L30" s="84"/>
      <c r="M30" s="84"/>
      <c r="N30" s="84"/>
      <c r="O30" s="84"/>
      <c r="P30" s="84"/>
      <c r="Q30" s="84"/>
      <c r="R30" s="84"/>
      <c r="S30" s="84"/>
      <c r="T30" s="84"/>
      <c r="U30" s="84"/>
      <c r="V30" s="84"/>
      <c r="W30" s="85"/>
    </row>
    <row r="31" spans="2:27" ht="21.6"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21.6" customHeight="1" thickTop="1" x14ac:dyDescent="0.5">
      <c r="B32" s="83" t="s">
        <v>1024</v>
      </c>
      <c r="C32" s="84"/>
      <c r="D32" s="84"/>
      <c r="E32" s="84"/>
      <c r="F32" s="84"/>
      <c r="G32" s="84"/>
      <c r="H32" s="84"/>
      <c r="I32" s="84"/>
      <c r="J32" s="84"/>
      <c r="K32" s="84"/>
      <c r="L32" s="84"/>
      <c r="M32" s="84"/>
      <c r="N32" s="84"/>
      <c r="O32" s="84"/>
      <c r="P32" s="84"/>
      <c r="Q32" s="84"/>
      <c r="R32" s="84"/>
      <c r="S32" s="84"/>
      <c r="T32" s="84"/>
      <c r="U32" s="84"/>
      <c r="V32" s="84"/>
      <c r="W32" s="85"/>
    </row>
    <row r="33" spans="2:23" ht="35.450000000000003" customHeight="1"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716</v>
      </c>
      <c r="R1" s="5"/>
      <c r="S1" s="5"/>
      <c r="T1" s="5"/>
      <c r="V1" s="6"/>
      <c r="W1" s="7"/>
      <c r="X1" s="7"/>
      <c r="Y1" s="8"/>
      <c r="AC1" s="9"/>
    </row>
    <row r="2" spans="1:29" ht="49.5" customHeight="1" thickBot="1" x14ac:dyDescent="0.55000000000000004">
      <c r="B2" s="149" t="s">
        <v>715</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714</v>
      </c>
      <c r="D4" s="137" t="s">
        <v>713</v>
      </c>
      <c r="E4" s="137"/>
      <c r="F4" s="137"/>
      <c r="G4" s="137"/>
      <c r="H4" s="138"/>
      <c r="I4" s="17"/>
      <c r="J4" s="139" t="s">
        <v>6</v>
      </c>
      <c r="K4" s="137"/>
      <c r="L4" s="16" t="s">
        <v>1047</v>
      </c>
      <c r="M4" s="140" t="s">
        <v>1046</v>
      </c>
      <c r="N4" s="140"/>
      <c r="O4" s="140"/>
      <c r="P4" s="140"/>
      <c r="Q4" s="141"/>
      <c r="R4" s="18"/>
      <c r="S4" s="142" t="s">
        <v>9</v>
      </c>
      <c r="T4" s="143"/>
      <c r="U4" s="143"/>
      <c r="V4" s="144" t="s">
        <v>1045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6" customHeight="1" thickBot="1" x14ac:dyDescent="0.55000000000000004">
      <c r="B6" s="19" t="s">
        <v>12</v>
      </c>
      <c r="C6" s="20" t="s">
        <v>1039</v>
      </c>
      <c r="D6" s="126" t="s">
        <v>1044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6199030</v>
      </c>
      <c r="K8" s="25">
        <v>5839648</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60.5" customHeight="1" thickTop="1" thickBot="1" x14ac:dyDescent="0.55000000000000004">
      <c r="B10" s="26" t="s">
        <v>20</v>
      </c>
      <c r="C10" s="130" t="s">
        <v>1043</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1042</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1041</v>
      </c>
      <c r="C21" s="106"/>
      <c r="D21" s="106"/>
      <c r="E21" s="106"/>
      <c r="F21" s="106"/>
      <c r="G21" s="106"/>
      <c r="H21" s="106"/>
      <c r="I21" s="106"/>
      <c r="J21" s="106"/>
      <c r="K21" s="106"/>
      <c r="L21" s="106"/>
      <c r="M21" s="107" t="s">
        <v>1039</v>
      </c>
      <c r="N21" s="107"/>
      <c r="O21" s="107" t="s">
        <v>65</v>
      </c>
      <c r="P21" s="107"/>
      <c r="Q21" s="109" t="s">
        <v>44</v>
      </c>
      <c r="R21" s="109"/>
      <c r="S21" s="33" t="s">
        <v>355</v>
      </c>
      <c r="T21" s="33" t="s">
        <v>46</v>
      </c>
      <c r="U21" s="33" t="s">
        <v>46</v>
      </c>
      <c r="V21" s="33" t="str">
        <f>+IF(ISERR(U21/T21*100),"N/A",ROUND(U21/T21*100,2))</f>
        <v>N/A</v>
      </c>
      <c r="W21" s="34" t="str">
        <f>+IF(ISERR(U21/S21*100),"N/A",ROUND(U21/S21*100,2))</f>
        <v>N/A</v>
      </c>
    </row>
    <row r="22" spans="2:27" ht="56.25" customHeight="1" thickBot="1" x14ac:dyDescent="0.55000000000000004">
      <c r="B22" s="105" t="s">
        <v>1040</v>
      </c>
      <c r="C22" s="106"/>
      <c r="D22" s="106"/>
      <c r="E22" s="106"/>
      <c r="F22" s="106"/>
      <c r="G22" s="106"/>
      <c r="H22" s="106"/>
      <c r="I22" s="106"/>
      <c r="J22" s="106"/>
      <c r="K22" s="106"/>
      <c r="L22" s="106"/>
      <c r="M22" s="107" t="s">
        <v>1039</v>
      </c>
      <c r="N22" s="107"/>
      <c r="O22" s="107" t="s">
        <v>65</v>
      </c>
      <c r="P22" s="107"/>
      <c r="Q22" s="109" t="s">
        <v>44</v>
      </c>
      <c r="R22" s="109"/>
      <c r="S22" s="33" t="s">
        <v>987</v>
      </c>
      <c r="T22" s="33" t="s">
        <v>46</v>
      </c>
      <c r="U22" s="33" t="s">
        <v>46</v>
      </c>
      <c r="V22" s="33" t="str">
        <f>+IF(ISERR(U22/T22*100),"N/A",ROUND(U22/T22*100,2))</f>
        <v>N/A</v>
      </c>
      <c r="W22" s="34" t="str">
        <f>+IF(ISERR(U22/S22*100),"N/A",ROUND(U22/S22*100,2))</f>
        <v>N/A</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42.6"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52" t="s">
        <v>62</v>
      </c>
      <c r="V24" s="96" t="s">
        <v>63</v>
      </c>
      <c r="W24" s="97"/>
    </row>
    <row r="25" spans="2:27" ht="42.6" customHeight="1" thickBot="1" x14ac:dyDescent="0.55000000000000004">
      <c r="B25" s="92"/>
      <c r="C25" s="93"/>
      <c r="D25" s="93"/>
      <c r="E25" s="93"/>
      <c r="F25" s="93"/>
      <c r="G25" s="93"/>
      <c r="H25" s="93"/>
      <c r="I25" s="93"/>
      <c r="J25" s="93"/>
      <c r="K25" s="93"/>
      <c r="L25" s="93"/>
      <c r="M25" s="93"/>
      <c r="N25" s="93"/>
      <c r="O25" s="93"/>
      <c r="P25" s="93"/>
      <c r="Q25" s="94"/>
      <c r="R25" s="55" t="s">
        <v>64</v>
      </c>
      <c r="S25" s="55" t="s">
        <v>64</v>
      </c>
      <c r="T25" s="55" t="s">
        <v>65</v>
      </c>
      <c r="U25" s="55" t="s">
        <v>64</v>
      </c>
      <c r="V25" s="55" t="s">
        <v>66</v>
      </c>
      <c r="W25" s="31" t="s">
        <v>58</v>
      </c>
      <c r="Y25" s="35"/>
    </row>
    <row r="26" spans="2:27" ht="23.25" customHeight="1" thickBot="1" x14ac:dyDescent="0.55000000000000004">
      <c r="B26" s="98" t="s">
        <v>67</v>
      </c>
      <c r="C26" s="99"/>
      <c r="D26" s="99"/>
      <c r="E26" s="53" t="s">
        <v>1038</v>
      </c>
      <c r="F26" s="53"/>
      <c r="G26" s="53"/>
      <c r="H26" s="40"/>
      <c r="I26" s="40"/>
      <c r="J26" s="40"/>
      <c r="K26" s="40"/>
      <c r="L26" s="40"/>
      <c r="M26" s="40"/>
      <c r="N26" s="40"/>
      <c r="O26" s="40"/>
      <c r="P26" s="41"/>
      <c r="Q26" s="41"/>
      <c r="R26" s="42" t="s">
        <v>1037</v>
      </c>
      <c r="S26" s="43" t="s">
        <v>11</v>
      </c>
      <c r="T26" s="41"/>
      <c r="U26" s="43" t="s">
        <v>79</v>
      </c>
      <c r="V26" s="41"/>
      <c r="W26" s="44">
        <f>+IF(ISERR(U26/R26*100),"N/A",ROUND(U26/R26*100,2))</f>
        <v>0</v>
      </c>
    </row>
    <row r="27" spans="2:27" ht="26.25" customHeight="1" thickBot="1" x14ac:dyDescent="0.55000000000000004">
      <c r="B27" s="100" t="s">
        <v>71</v>
      </c>
      <c r="C27" s="101"/>
      <c r="D27" s="101"/>
      <c r="E27" s="54" t="s">
        <v>1038</v>
      </c>
      <c r="F27" s="54"/>
      <c r="G27" s="54"/>
      <c r="H27" s="46"/>
      <c r="I27" s="46"/>
      <c r="J27" s="46"/>
      <c r="K27" s="46"/>
      <c r="L27" s="46"/>
      <c r="M27" s="46"/>
      <c r="N27" s="46"/>
      <c r="O27" s="46"/>
      <c r="P27" s="47"/>
      <c r="Q27" s="47"/>
      <c r="R27" s="48" t="s">
        <v>1037</v>
      </c>
      <c r="S27" s="49" t="s">
        <v>79</v>
      </c>
      <c r="T27" s="50">
        <f>+IF(ISERR(S27/R27*100),"N/A",ROUND(S27/R27*100,2))</f>
        <v>0</v>
      </c>
      <c r="U27" s="49" t="s">
        <v>79</v>
      </c>
      <c r="V27" s="50" t="str">
        <f>+IF(ISERR(U27/S27*100),"N/A",ROUND(U27/S27*100,2))</f>
        <v>N/A</v>
      </c>
      <c r="W27" s="51">
        <f>+IF(ISERR(U27/R27*100),"N/A",ROUND(U27/R27*100,2))</f>
        <v>0</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37.5" customHeight="1" thickTop="1" x14ac:dyDescent="0.5">
      <c r="B29" s="83" t="s">
        <v>1036</v>
      </c>
      <c r="C29" s="84"/>
      <c r="D29" s="84"/>
      <c r="E29" s="84"/>
      <c r="F29" s="84"/>
      <c r="G29" s="84"/>
      <c r="H29" s="84"/>
      <c r="I29" s="84"/>
      <c r="J29" s="84"/>
      <c r="K29" s="84"/>
      <c r="L29" s="84"/>
      <c r="M29" s="84"/>
      <c r="N29" s="84"/>
      <c r="O29" s="84"/>
      <c r="P29" s="84"/>
      <c r="Q29" s="84"/>
      <c r="R29" s="84"/>
      <c r="S29" s="84"/>
      <c r="T29" s="84"/>
      <c r="U29" s="84"/>
      <c r="V29" s="84"/>
      <c r="W29" s="85"/>
    </row>
    <row r="30" spans="2:27" ht="25.15"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37.5" customHeight="1" thickTop="1" x14ac:dyDescent="0.5">
      <c r="B31" s="83" t="s">
        <v>1035</v>
      </c>
      <c r="C31" s="84"/>
      <c r="D31" s="84"/>
      <c r="E31" s="84"/>
      <c r="F31" s="84"/>
      <c r="G31" s="84"/>
      <c r="H31" s="84"/>
      <c r="I31" s="84"/>
      <c r="J31" s="84"/>
      <c r="K31" s="84"/>
      <c r="L31" s="84"/>
      <c r="M31" s="84"/>
      <c r="N31" s="84"/>
      <c r="O31" s="84"/>
      <c r="P31" s="84"/>
      <c r="Q31" s="84"/>
      <c r="R31" s="84"/>
      <c r="S31" s="84"/>
      <c r="T31" s="84"/>
      <c r="U31" s="84"/>
      <c r="V31" s="84"/>
      <c r="W31" s="85"/>
    </row>
    <row r="32" spans="2:27" ht="28.9"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1034</v>
      </c>
      <c r="C33" s="84"/>
      <c r="D33" s="84"/>
      <c r="E33" s="84"/>
      <c r="F33" s="84"/>
      <c r="G33" s="84"/>
      <c r="H33" s="84"/>
      <c r="I33" s="84"/>
      <c r="J33" s="84"/>
      <c r="K33" s="84"/>
      <c r="L33" s="84"/>
      <c r="M33" s="84"/>
      <c r="N33" s="84"/>
      <c r="O33" s="84"/>
      <c r="P33" s="84"/>
      <c r="Q33" s="84"/>
      <c r="R33" s="84"/>
      <c r="S33" s="84"/>
      <c r="T33" s="84"/>
      <c r="U33" s="84"/>
      <c r="V33" s="84"/>
      <c r="W33" s="85"/>
    </row>
    <row r="34" spans="2:23" ht="33.6" customHeight="1"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B27:D27"/>
    <mergeCell ref="B29:W30"/>
    <mergeCell ref="S24:T24"/>
    <mergeCell ref="B33:W34"/>
    <mergeCell ref="B22:L22"/>
    <mergeCell ref="M22:N22"/>
    <mergeCell ref="O22:P22"/>
    <mergeCell ref="Q22:R22"/>
    <mergeCell ref="B24:Q25"/>
    <mergeCell ref="B31:W32"/>
    <mergeCell ref="V24:W24"/>
    <mergeCell ref="B26:D26"/>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16"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1065</v>
      </c>
      <c r="D4" s="137" t="s">
        <v>1064</v>
      </c>
      <c r="E4" s="137"/>
      <c r="F4" s="137"/>
      <c r="G4" s="137"/>
      <c r="H4" s="138"/>
      <c r="I4" s="17"/>
      <c r="J4" s="139" t="s">
        <v>6</v>
      </c>
      <c r="K4" s="137"/>
      <c r="L4" s="16" t="s">
        <v>1063</v>
      </c>
      <c r="M4" s="140" t="s">
        <v>1062</v>
      </c>
      <c r="N4" s="140"/>
      <c r="O4" s="140"/>
      <c r="P4" s="140"/>
      <c r="Q4" s="141"/>
      <c r="R4" s="18"/>
      <c r="S4" s="142" t="s">
        <v>9</v>
      </c>
      <c r="T4" s="143"/>
      <c r="U4" s="143"/>
      <c r="V4" s="144" t="s">
        <v>1055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0" customHeight="1" thickBot="1" x14ac:dyDescent="0.55000000000000004">
      <c r="B6" s="19" t="s">
        <v>12</v>
      </c>
      <c r="C6" s="20" t="s">
        <v>1057</v>
      </c>
      <c r="D6" s="126" t="s">
        <v>1061</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2625</v>
      </c>
      <c r="K8" s="25">
        <v>4875</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80.45" customHeight="1" thickTop="1" thickBot="1" x14ac:dyDescent="0.55000000000000004">
      <c r="B10" s="26" t="s">
        <v>20</v>
      </c>
      <c r="C10" s="130" t="s">
        <v>1060</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1059</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1058</v>
      </c>
      <c r="C21" s="106"/>
      <c r="D21" s="106"/>
      <c r="E21" s="106"/>
      <c r="F21" s="106"/>
      <c r="G21" s="106"/>
      <c r="H21" s="106"/>
      <c r="I21" s="106"/>
      <c r="J21" s="106"/>
      <c r="K21" s="106"/>
      <c r="L21" s="106"/>
      <c r="M21" s="107" t="s">
        <v>1057</v>
      </c>
      <c r="N21" s="107"/>
      <c r="O21" s="107" t="s">
        <v>1056</v>
      </c>
      <c r="P21" s="107"/>
      <c r="Q21" s="109" t="s">
        <v>49</v>
      </c>
      <c r="R21" s="109"/>
      <c r="S21" s="33" t="s">
        <v>933</v>
      </c>
      <c r="T21" s="33" t="s">
        <v>79</v>
      </c>
      <c r="U21" s="33" t="s">
        <v>79</v>
      </c>
      <c r="V21" s="33" t="str">
        <f>+IF(ISERR(U21/T21*100),"N/A",ROUND(U21/T21*100,2))</f>
        <v>N/A</v>
      </c>
      <c r="W21" s="34">
        <f>+IF(ISERR(U21/S21*100),"N/A",ROUND(U21/S21*100,2))</f>
        <v>0</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9"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9"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1054</v>
      </c>
      <c r="F25" s="53"/>
      <c r="G25" s="53"/>
      <c r="H25" s="40"/>
      <c r="I25" s="40"/>
      <c r="J25" s="40"/>
      <c r="K25" s="40"/>
      <c r="L25" s="40"/>
      <c r="M25" s="40"/>
      <c r="N25" s="40"/>
      <c r="O25" s="40"/>
      <c r="P25" s="41"/>
      <c r="Q25" s="41"/>
      <c r="R25" s="42" t="s">
        <v>1055</v>
      </c>
      <c r="S25" s="43" t="s">
        <v>11</v>
      </c>
      <c r="T25" s="41"/>
      <c r="U25" s="43" t="s">
        <v>1051</v>
      </c>
      <c r="V25" s="41"/>
      <c r="W25" s="44">
        <f>+IF(ISERR(U25/R25*100),"N/A",ROUND(U25/R25*100,2))</f>
        <v>2</v>
      </c>
    </row>
    <row r="26" spans="2:27" ht="26.25" customHeight="1" thickBot="1" x14ac:dyDescent="0.55000000000000004">
      <c r="B26" s="100" t="s">
        <v>71</v>
      </c>
      <c r="C26" s="101"/>
      <c r="D26" s="101"/>
      <c r="E26" s="54" t="s">
        <v>1054</v>
      </c>
      <c r="F26" s="54"/>
      <c r="G26" s="54"/>
      <c r="H26" s="46"/>
      <c r="I26" s="46"/>
      <c r="J26" s="46"/>
      <c r="K26" s="46"/>
      <c r="L26" s="46"/>
      <c r="M26" s="46"/>
      <c r="N26" s="46"/>
      <c r="O26" s="46"/>
      <c r="P26" s="47"/>
      <c r="Q26" s="47"/>
      <c r="R26" s="48" t="s">
        <v>1053</v>
      </c>
      <c r="S26" s="49" t="s">
        <v>1052</v>
      </c>
      <c r="T26" s="50">
        <f>+IF(ISERR(S26/R26*100),"N/A",ROUND(S26/R26*100,2))</f>
        <v>4.7</v>
      </c>
      <c r="U26" s="49" t="s">
        <v>1051</v>
      </c>
      <c r="V26" s="50">
        <f>+IF(ISERR(U26/S26*100),"N/A",ROUND(U26/S26*100,2))</f>
        <v>42.86</v>
      </c>
      <c r="W26" s="51">
        <f>+IF(ISERR(U26/R26*100),"N/A",ROUND(U26/R26*100,2))</f>
        <v>2.0099999999999998</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42" customHeight="1" thickTop="1" x14ac:dyDescent="0.5">
      <c r="B28" s="83" t="s">
        <v>1050</v>
      </c>
      <c r="C28" s="84"/>
      <c r="D28" s="84"/>
      <c r="E28" s="84"/>
      <c r="F28" s="84"/>
      <c r="G28" s="84"/>
      <c r="H28" s="84"/>
      <c r="I28" s="84"/>
      <c r="J28" s="84"/>
      <c r="K28" s="84"/>
      <c r="L28" s="84"/>
      <c r="M28" s="84"/>
      <c r="N28" s="84"/>
      <c r="O28" s="84"/>
      <c r="P28" s="84"/>
      <c r="Q28" s="84"/>
      <c r="R28" s="84"/>
      <c r="S28" s="84"/>
      <c r="T28" s="84"/>
      <c r="U28" s="84"/>
      <c r="V28" s="84"/>
      <c r="W28" s="85"/>
    </row>
    <row r="29" spans="2:27" ht="32.25"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5.450000000000003" customHeight="1" thickTop="1" x14ac:dyDescent="0.5">
      <c r="B30" s="83" t="s">
        <v>1049</v>
      </c>
      <c r="C30" s="84"/>
      <c r="D30" s="84"/>
      <c r="E30" s="84"/>
      <c r="F30" s="84"/>
      <c r="G30" s="84"/>
      <c r="H30" s="84"/>
      <c r="I30" s="84"/>
      <c r="J30" s="84"/>
      <c r="K30" s="84"/>
      <c r="L30" s="84"/>
      <c r="M30" s="84"/>
      <c r="N30" s="84"/>
      <c r="O30" s="84"/>
      <c r="P30" s="84"/>
      <c r="Q30" s="84"/>
      <c r="R30" s="84"/>
      <c r="S30" s="84"/>
      <c r="T30" s="84"/>
      <c r="U30" s="84"/>
      <c r="V30" s="84"/>
      <c r="W30" s="85"/>
    </row>
    <row r="31" spans="2:27" ht="23.2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0.6" customHeight="1" thickTop="1" x14ac:dyDescent="0.5">
      <c r="B32" s="83" t="s">
        <v>1048</v>
      </c>
      <c r="C32" s="84"/>
      <c r="D32" s="84"/>
      <c r="E32" s="84"/>
      <c r="F32" s="84"/>
      <c r="G32" s="84"/>
      <c r="H32" s="84"/>
      <c r="I32" s="84"/>
      <c r="J32" s="84"/>
      <c r="K32" s="84"/>
      <c r="L32" s="84"/>
      <c r="M32" s="84"/>
      <c r="N32" s="84"/>
      <c r="O32" s="84"/>
      <c r="P32" s="84"/>
      <c r="Q32" s="84"/>
      <c r="R32" s="84"/>
      <c r="S32" s="84"/>
      <c r="T32" s="84"/>
      <c r="U32" s="84"/>
      <c r="V32" s="84"/>
      <c r="W32" s="85"/>
    </row>
    <row r="33" spans="2:23" ht="27.75" customHeight="1"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1065</v>
      </c>
      <c r="D4" s="137" t="s">
        <v>1064</v>
      </c>
      <c r="E4" s="137"/>
      <c r="F4" s="137"/>
      <c r="G4" s="137"/>
      <c r="H4" s="138"/>
      <c r="I4" s="17"/>
      <c r="J4" s="139" t="s">
        <v>6</v>
      </c>
      <c r="K4" s="137"/>
      <c r="L4" s="16" t="s">
        <v>1076</v>
      </c>
      <c r="M4" s="140" t="s">
        <v>1075</v>
      </c>
      <c r="N4" s="140"/>
      <c r="O4" s="140"/>
      <c r="P4" s="140"/>
      <c r="Q4" s="141"/>
      <c r="R4" s="18"/>
      <c r="S4" s="142" t="s">
        <v>9</v>
      </c>
      <c r="T4" s="143"/>
      <c r="U4" s="143"/>
      <c r="V4" s="144" t="s">
        <v>1074</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8.450000000000003" customHeight="1" thickBot="1" x14ac:dyDescent="0.55000000000000004">
      <c r="B6" s="19" t="s">
        <v>12</v>
      </c>
      <c r="C6" s="20" t="s">
        <v>1057</v>
      </c>
      <c r="D6" s="126" t="s">
        <v>1061</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1020</v>
      </c>
      <c r="K8" s="25" t="s">
        <v>1073</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7.45" customHeight="1" thickTop="1" thickBot="1" x14ac:dyDescent="0.55000000000000004">
      <c r="B10" s="26" t="s">
        <v>20</v>
      </c>
      <c r="C10" s="130" t="s">
        <v>1072</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1059</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145.9" customHeight="1" thickBot="1" x14ac:dyDescent="0.55000000000000004">
      <c r="B21" s="105" t="s">
        <v>1071</v>
      </c>
      <c r="C21" s="106"/>
      <c r="D21" s="106"/>
      <c r="E21" s="106"/>
      <c r="F21" s="106"/>
      <c r="G21" s="106"/>
      <c r="H21" s="106"/>
      <c r="I21" s="106"/>
      <c r="J21" s="106"/>
      <c r="K21" s="106"/>
      <c r="L21" s="106"/>
      <c r="M21" s="107" t="s">
        <v>1057</v>
      </c>
      <c r="N21" s="107"/>
      <c r="O21" s="108" t="s">
        <v>1070</v>
      </c>
      <c r="P21" s="107"/>
      <c r="Q21" s="109" t="s">
        <v>49</v>
      </c>
      <c r="R21" s="109"/>
      <c r="S21" s="33" t="s">
        <v>868</v>
      </c>
      <c r="T21" s="33" t="s">
        <v>79</v>
      </c>
      <c r="U21" s="33" t="s">
        <v>79</v>
      </c>
      <c r="V21" s="33" t="str">
        <f>+IF(ISERR(U21/T21*100),"N/A",ROUND(U21/T21*100,2))</f>
        <v>N/A</v>
      </c>
      <c r="W21" s="34">
        <f>+IF(ISERR(U21/S21*100),"N/A",ROUND(U21/S21*100,2))</f>
        <v>0</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9"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9"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1054</v>
      </c>
      <c r="F25" s="53"/>
      <c r="G25" s="53"/>
      <c r="H25" s="40"/>
      <c r="I25" s="40"/>
      <c r="J25" s="40"/>
      <c r="K25" s="40"/>
      <c r="L25" s="40"/>
      <c r="M25" s="40"/>
      <c r="N25" s="40"/>
      <c r="O25" s="40"/>
      <c r="P25" s="41"/>
      <c r="Q25" s="41"/>
      <c r="R25" s="42" t="s">
        <v>1069</v>
      </c>
      <c r="S25" s="43" t="s">
        <v>11</v>
      </c>
      <c r="T25" s="41"/>
      <c r="U25" s="43" t="s">
        <v>79</v>
      </c>
      <c r="V25" s="41"/>
      <c r="W25" s="44">
        <f>+IF(ISERR(U25/R25*100),"N/A",ROUND(U25/R25*100,2))</f>
        <v>0</v>
      </c>
    </row>
    <row r="26" spans="2:27" ht="26.25" customHeight="1" thickBot="1" x14ac:dyDescent="0.55000000000000004">
      <c r="B26" s="100" t="s">
        <v>71</v>
      </c>
      <c r="C26" s="101"/>
      <c r="D26" s="101"/>
      <c r="E26" s="54" t="s">
        <v>1054</v>
      </c>
      <c r="F26" s="54"/>
      <c r="G26" s="54"/>
      <c r="H26" s="46"/>
      <c r="I26" s="46"/>
      <c r="J26" s="46"/>
      <c r="K26" s="46"/>
      <c r="L26" s="46"/>
      <c r="M26" s="46"/>
      <c r="N26" s="46"/>
      <c r="O26" s="46"/>
      <c r="P26" s="47"/>
      <c r="Q26" s="47"/>
      <c r="R26" s="48" t="s">
        <v>1069</v>
      </c>
      <c r="S26" s="49" t="s">
        <v>79</v>
      </c>
      <c r="T26" s="50">
        <f>+IF(ISERR(S26/R26*100),"N/A",ROUND(S26/R26*100,2))</f>
        <v>0</v>
      </c>
      <c r="U26" s="49" t="s">
        <v>79</v>
      </c>
      <c r="V26" s="50" t="str">
        <f>+IF(ISERR(U26/S26*100),"N/A",ROUND(U26/S26*100,2))</f>
        <v>N/A</v>
      </c>
      <c r="W26" s="51">
        <f>+IF(ISERR(U26/R26*100),"N/A",ROUND(U26/R26*100,2))</f>
        <v>0</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30" customHeight="1" thickTop="1" x14ac:dyDescent="0.5">
      <c r="B28" s="83" t="s">
        <v>1068</v>
      </c>
      <c r="C28" s="84"/>
      <c r="D28" s="84"/>
      <c r="E28" s="84"/>
      <c r="F28" s="84"/>
      <c r="G28" s="84"/>
      <c r="H28" s="84"/>
      <c r="I28" s="84"/>
      <c r="J28" s="84"/>
      <c r="K28" s="84"/>
      <c r="L28" s="84"/>
      <c r="M28" s="84"/>
      <c r="N28" s="84"/>
      <c r="O28" s="84"/>
      <c r="P28" s="84"/>
      <c r="Q28" s="84"/>
      <c r="R28" s="84"/>
      <c r="S28" s="84"/>
      <c r="T28" s="84"/>
      <c r="U28" s="84"/>
      <c r="V28" s="84"/>
      <c r="W28" s="85"/>
    </row>
    <row r="29" spans="2:27" ht="30"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28.9" customHeight="1" thickTop="1" x14ac:dyDescent="0.5">
      <c r="B30" s="83" t="s">
        <v>1067</v>
      </c>
      <c r="C30" s="84"/>
      <c r="D30" s="84"/>
      <c r="E30" s="84"/>
      <c r="F30" s="84"/>
      <c r="G30" s="84"/>
      <c r="H30" s="84"/>
      <c r="I30" s="84"/>
      <c r="J30" s="84"/>
      <c r="K30" s="84"/>
      <c r="L30" s="84"/>
      <c r="M30" s="84"/>
      <c r="N30" s="84"/>
      <c r="O30" s="84"/>
      <c r="P30" s="84"/>
      <c r="Q30" s="84"/>
      <c r="R30" s="84"/>
      <c r="S30" s="84"/>
      <c r="T30" s="84"/>
      <c r="U30" s="84"/>
      <c r="V30" s="84"/>
      <c r="W30" s="85"/>
    </row>
    <row r="31" spans="2:27" ht="28.9"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2.450000000000003" customHeight="1" thickTop="1" x14ac:dyDescent="0.5">
      <c r="B32" s="83" t="s">
        <v>1066</v>
      </c>
      <c r="C32" s="84"/>
      <c r="D32" s="84"/>
      <c r="E32" s="84"/>
      <c r="F32" s="84"/>
      <c r="G32" s="84"/>
      <c r="H32" s="84"/>
      <c r="I32" s="84"/>
      <c r="J32" s="84"/>
      <c r="K32" s="84"/>
      <c r="L32" s="84"/>
      <c r="M32" s="84"/>
      <c r="N32" s="84"/>
      <c r="O32" s="84"/>
      <c r="P32" s="84"/>
      <c r="Q32" s="84"/>
      <c r="R32" s="84"/>
      <c r="S32" s="84"/>
      <c r="T32" s="84"/>
      <c r="U32" s="84"/>
      <c r="V32" s="84"/>
      <c r="W32" s="85"/>
    </row>
    <row r="33" spans="2:23" ht="32.450000000000003" customHeight="1"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1100</v>
      </c>
      <c r="D4" s="137" t="s">
        <v>1099</v>
      </c>
      <c r="E4" s="137"/>
      <c r="F4" s="137"/>
      <c r="G4" s="137"/>
      <c r="H4" s="138"/>
      <c r="I4" s="17"/>
      <c r="J4" s="139" t="s">
        <v>6</v>
      </c>
      <c r="K4" s="137"/>
      <c r="L4" s="16" t="s">
        <v>206</v>
      </c>
      <c r="M4" s="140" t="s">
        <v>1098</v>
      </c>
      <c r="N4" s="140"/>
      <c r="O4" s="140"/>
      <c r="P4" s="140"/>
      <c r="Q4" s="141"/>
      <c r="R4" s="18"/>
      <c r="S4" s="142" t="s">
        <v>9</v>
      </c>
      <c r="T4" s="143"/>
      <c r="U4" s="143"/>
      <c r="V4" s="144" t="s">
        <v>1097</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8.450000000000003" customHeight="1" thickBot="1" x14ac:dyDescent="0.55000000000000004">
      <c r="B6" s="19" t="s">
        <v>12</v>
      </c>
      <c r="C6" s="20" t="s">
        <v>1088</v>
      </c>
      <c r="D6" s="126" t="s">
        <v>1096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80.45" customHeight="1" thickTop="1" thickBot="1" x14ac:dyDescent="0.55000000000000004">
      <c r="B10" s="26" t="s">
        <v>20</v>
      </c>
      <c r="C10" s="144" t="s">
        <v>11</v>
      </c>
      <c r="D10" s="144"/>
      <c r="E10" s="144"/>
      <c r="F10" s="144"/>
      <c r="G10" s="144"/>
      <c r="H10" s="144"/>
      <c r="I10" s="144"/>
      <c r="J10" s="144"/>
      <c r="K10" s="144"/>
      <c r="L10" s="144"/>
      <c r="M10" s="144"/>
      <c r="N10" s="144"/>
      <c r="O10" s="144"/>
      <c r="P10" s="144"/>
      <c r="Q10" s="144"/>
      <c r="R10" s="144"/>
      <c r="S10" s="144"/>
      <c r="T10" s="144"/>
      <c r="U10" s="144"/>
      <c r="V10" s="144"/>
      <c r="W10" s="145"/>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1095</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1094</v>
      </c>
      <c r="C21" s="106"/>
      <c r="D21" s="106"/>
      <c r="E21" s="106"/>
      <c r="F21" s="106"/>
      <c r="G21" s="106"/>
      <c r="H21" s="106"/>
      <c r="I21" s="106"/>
      <c r="J21" s="106"/>
      <c r="K21" s="106"/>
      <c r="L21" s="106"/>
      <c r="M21" s="107" t="s">
        <v>1088</v>
      </c>
      <c r="N21" s="107"/>
      <c r="O21" s="107" t="s">
        <v>1093</v>
      </c>
      <c r="P21" s="107"/>
      <c r="Q21" s="109" t="s">
        <v>49</v>
      </c>
      <c r="R21" s="109"/>
      <c r="S21" s="33" t="s">
        <v>1092</v>
      </c>
      <c r="T21" s="33" t="s">
        <v>1091</v>
      </c>
      <c r="U21" s="33" t="s">
        <v>1090</v>
      </c>
      <c r="V21" s="33">
        <f>+IF(ISERR(U21/T21*100),"N/A",ROUND(U21/T21*100,2))</f>
        <v>119.13</v>
      </c>
      <c r="W21" s="34">
        <f>+IF(ISERR(U21/S21*100),"N/A",ROUND(U21/S21*100,2))</f>
        <v>33.06</v>
      </c>
    </row>
    <row r="22" spans="2:27" ht="56.25" customHeight="1" thickBot="1" x14ac:dyDescent="0.55000000000000004">
      <c r="B22" s="105" t="s">
        <v>1089</v>
      </c>
      <c r="C22" s="106"/>
      <c r="D22" s="106"/>
      <c r="E22" s="106"/>
      <c r="F22" s="106"/>
      <c r="G22" s="106"/>
      <c r="H22" s="106"/>
      <c r="I22" s="106"/>
      <c r="J22" s="106"/>
      <c r="K22" s="106"/>
      <c r="L22" s="106"/>
      <c r="M22" s="107" t="s">
        <v>1088</v>
      </c>
      <c r="N22" s="107"/>
      <c r="O22" s="107" t="s">
        <v>1087</v>
      </c>
      <c r="P22" s="107"/>
      <c r="Q22" s="109" t="s">
        <v>49</v>
      </c>
      <c r="R22" s="109"/>
      <c r="S22" s="33" t="s">
        <v>1086</v>
      </c>
      <c r="T22" s="33" t="s">
        <v>1085</v>
      </c>
      <c r="U22" s="33" t="s">
        <v>1084</v>
      </c>
      <c r="V22" s="33">
        <f>+IF(ISERR(U22/T22*100),"N/A",ROUND(U22/T22*100,2))</f>
        <v>119.1</v>
      </c>
      <c r="W22" s="34">
        <f>+IF(ISERR(U22/S22*100),"N/A",ROUND(U22/S22*100,2))</f>
        <v>28.91</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49.9"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52" t="s">
        <v>62</v>
      </c>
      <c r="V24" s="96" t="s">
        <v>63</v>
      </c>
      <c r="W24" s="97"/>
    </row>
    <row r="25" spans="2:27" ht="49.9" customHeight="1" thickBot="1" x14ac:dyDescent="0.55000000000000004">
      <c r="B25" s="92"/>
      <c r="C25" s="93"/>
      <c r="D25" s="93"/>
      <c r="E25" s="93"/>
      <c r="F25" s="93"/>
      <c r="G25" s="93"/>
      <c r="H25" s="93"/>
      <c r="I25" s="93"/>
      <c r="J25" s="93"/>
      <c r="K25" s="93"/>
      <c r="L25" s="93"/>
      <c r="M25" s="93"/>
      <c r="N25" s="93"/>
      <c r="O25" s="93"/>
      <c r="P25" s="93"/>
      <c r="Q25" s="94"/>
      <c r="R25" s="55" t="s">
        <v>64</v>
      </c>
      <c r="S25" s="55" t="s">
        <v>64</v>
      </c>
      <c r="T25" s="55" t="s">
        <v>65</v>
      </c>
      <c r="U25" s="55" t="s">
        <v>64</v>
      </c>
      <c r="V25" s="55" t="s">
        <v>66</v>
      </c>
      <c r="W25" s="31" t="s">
        <v>58</v>
      </c>
      <c r="Y25" s="35"/>
    </row>
    <row r="26" spans="2:27" ht="23.25" customHeight="1" thickBot="1" x14ac:dyDescent="0.55000000000000004">
      <c r="B26" s="98" t="s">
        <v>67</v>
      </c>
      <c r="C26" s="99"/>
      <c r="D26" s="99"/>
      <c r="E26" s="53" t="s">
        <v>1083</v>
      </c>
      <c r="F26" s="53"/>
      <c r="G26" s="53"/>
      <c r="H26" s="40"/>
      <c r="I26" s="40"/>
      <c r="J26" s="40"/>
      <c r="K26" s="40"/>
      <c r="L26" s="40"/>
      <c r="M26" s="40"/>
      <c r="N26" s="40"/>
      <c r="O26" s="40"/>
      <c r="P26" s="41"/>
      <c r="Q26" s="41"/>
      <c r="R26" s="42" t="s">
        <v>1082</v>
      </c>
      <c r="S26" s="43" t="s">
        <v>11</v>
      </c>
      <c r="T26" s="41"/>
      <c r="U26" s="43" t="s">
        <v>1080</v>
      </c>
      <c r="V26" s="41"/>
      <c r="W26" s="44">
        <f>+IF(ISERR(U26/R26*100),"N/A",ROUND(U26/R26*100,2))</f>
        <v>16.489999999999998</v>
      </c>
    </row>
    <row r="27" spans="2:27" ht="26.25" customHeight="1" thickBot="1" x14ac:dyDescent="0.55000000000000004">
      <c r="B27" s="100" t="s">
        <v>71</v>
      </c>
      <c r="C27" s="101"/>
      <c r="D27" s="101"/>
      <c r="E27" s="54" t="s">
        <v>1083</v>
      </c>
      <c r="F27" s="54"/>
      <c r="G27" s="54"/>
      <c r="H27" s="46"/>
      <c r="I27" s="46"/>
      <c r="J27" s="46"/>
      <c r="K27" s="46"/>
      <c r="L27" s="46"/>
      <c r="M27" s="46"/>
      <c r="N27" s="46"/>
      <c r="O27" s="46"/>
      <c r="P27" s="47"/>
      <c r="Q27" s="47"/>
      <c r="R27" s="48" t="s">
        <v>1082</v>
      </c>
      <c r="S27" s="49" t="s">
        <v>1081</v>
      </c>
      <c r="T27" s="50">
        <f>+IF(ISERR(S27/R27*100),"N/A",ROUND(S27/R27*100,2))</f>
        <v>18.27</v>
      </c>
      <c r="U27" s="49" t="s">
        <v>1080</v>
      </c>
      <c r="V27" s="50">
        <f>+IF(ISERR(U27/S27*100),"N/A",ROUND(U27/S27*100,2))</f>
        <v>90.24</v>
      </c>
      <c r="W27" s="51">
        <f>+IF(ISERR(U27/R27*100),"N/A",ROUND(U27/R27*100,2))</f>
        <v>16.489999999999998</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84.6" customHeight="1" thickTop="1" x14ac:dyDescent="0.5">
      <c r="B29" s="83" t="s">
        <v>1079</v>
      </c>
      <c r="C29" s="84"/>
      <c r="D29" s="84"/>
      <c r="E29" s="84"/>
      <c r="F29" s="84"/>
      <c r="G29" s="84"/>
      <c r="H29" s="84"/>
      <c r="I29" s="84"/>
      <c r="J29" s="84"/>
      <c r="K29" s="84"/>
      <c r="L29" s="84"/>
      <c r="M29" s="84"/>
      <c r="N29" s="84"/>
      <c r="O29" s="84"/>
      <c r="P29" s="84"/>
      <c r="Q29" s="84"/>
      <c r="R29" s="84"/>
      <c r="S29" s="84"/>
      <c r="T29" s="84"/>
      <c r="U29" s="84"/>
      <c r="V29" s="84"/>
      <c r="W29" s="85"/>
    </row>
    <row r="30" spans="2:27" ht="75"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48.6" customHeight="1" thickTop="1" x14ac:dyDescent="0.5">
      <c r="B31" s="83" t="s">
        <v>1078</v>
      </c>
      <c r="C31" s="84"/>
      <c r="D31" s="84"/>
      <c r="E31" s="84"/>
      <c r="F31" s="84"/>
      <c r="G31" s="84"/>
      <c r="H31" s="84"/>
      <c r="I31" s="84"/>
      <c r="J31" s="84"/>
      <c r="K31" s="84"/>
      <c r="L31" s="84"/>
      <c r="M31" s="84"/>
      <c r="N31" s="84"/>
      <c r="O31" s="84"/>
      <c r="P31" s="84"/>
      <c r="Q31" s="84"/>
      <c r="R31" s="84"/>
      <c r="S31" s="84"/>
      <c r="T31" s="84"/>
      <c r="U31" s="84"/>
      <c r="V31" s="84"/>
      <c r="W31" s="85"/>
    </row>
    <row r="32" spans="2:27" ht="24"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55.15" customHeight="1" thickTop="1" x14ac:dyDescent="0.5">
      <c r="B33" s="83" t="s">
        <v>1077</v>
      </c>
      <c r="C33" s="84"/>
      <c r="D33" s="84"/>
      <c r="E33" s="84"/>
      <c r="F33" s="84"/>
      <c r="G33" s="84"/>
      <c r="H33" s="84"/>
      <c r="I33" s="84"/>
      <c r="J33" s="84"/>
      <c r="K33" s="84"/>
      <c r="L33" s="84"/>
      <c r="M33" s="84"/>
      <c r="N33" s="84"/>
      <c r="O33" s="84"/>
      <c r="P33" s="84"/>
      <c r="Q33" s="84"/>
      <c r="R33" s="84"/>
      <c r="S33" s="84"/>
      <c r="T33" s="84"/>
      <c r="U33" s="84"/>
      <c r="V33" s="84"/>
      <c r="W33" s="85"/>
    </row>
    <row r="34" spans="2:23" ht="30.75" customHeight="1"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B27:D27"/>
    <mergeCell ref="B29:W30"/>
    <mergeCell ref="S24:T24"/>
    <mergeCell ref="B33:W34"/>
    <mergeCell ref="B22:L22"/>
    <mergeCell ref="M22:N22"/>
    <mergeCell ref="O22:P22"/>
    <mergeCell ref="Q22:R22"/>
    <mergeCell ref="B24:Q25"/>
    <mergeCell ref="B31:W32"/>
    <mergeCell ref="V24:W24"/>
    <mergeCell ref="B26:D26"/>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topLeftCell="A25" zoomScale="70" zoomScaleNormal="75" zoomScaleSheetLayoutView="70" workbookViewId="0">
      <selection activeCell="A31" sqref="A31:IV31"/>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1100</v>
      </c>
      <c r="D4" s="137" t="s">
        <v>1099</v>
      </c>
      <c r="E4" s="137"/>
      <c r="F4" s="137"/>
      <c r="G4" s="137"/>
      <c r="H4" s="138"/>
      <c r="I4" s="17"/>
      <c r="J4" s="139" t="s">
        <v>6</v>
      </c>
      <c r="K4" s="137"/>
      <c r="L4" s="16" t="s">
        <v>1118</v>
      </c>
      <c r="M4" s="140" t="s">
        <v>1117</v>
      </c>
      <c r="N4" s="140"/>
      <c r="O4" s="140"/>
      <c r="P4" s="140"/>
      <c r="Q4" s="141"/>
      <c r="R4" s="18"/>
      <c r="S4" s="142" t="s">
        <v>9</v>
      </c>
      <c r="T4" s="143"/>
      <c r="U4" s="143"/>
      <c r="V4" s="144" t="s">
        <v>1116</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15" customHeight="1" thickBot="1" x14ac:dyDescent="0.55000000000000004">
      <c r="B6" s="19" t="s">
        <v>12</v>
      </c>
      <c r="C6" s="20" t="s">
        <v>1109</v>
      </c>
      <c r="D6" s="126" t="s">
        <v>1115</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2.599999999999994" customHeight="1" thickTop="1" thickBot="1" x14ac:dyDescent="0.55000000000000004">
      <c r="B10" s="26" t="s">
        <v>20</v>
      </c>
      <c r="C10" s="144" t="s">
        <v>11</v>
      </c>
      <c r="D10" s="144"/>
      <c r="E10" s="144"/>
      <c r="F10" s="144"/>
      <c r="G10" s="144"/>
      <c r="H10" s="144"/>
      <c r="I10" s="144"/>
      <c r="J10" s="144"/>
      <c r="K10" s="144"/>
      <c r="L10" s="144"/>
      <c r="M10" s="144"/>
      <c r="N10" s="144"/>
      <c r="O10" s="144"/>
      <c r="P10" s="144"/>
      <c r="Q10" s="144"/>
      <c r="R10" s="144"/>
      <c r="S10" s="144"/>
      <c r="T10" s="144"/>
      <c r="U10" s="144"/>
      <c r="V10" s="144"/>
      <c r="W10" s="145"/>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1114</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1113</v>
      </c>
      <c r="C21" s="106"/>
      <c r="D21" s="106"/>
      <c r="E21" s="106"/>
      <c r="F21" s="106"/>
      <c r="G21" s="106"/>
      <c r="H21" s="106"/>
      <c r="I21" s="106"/>
      <c r="J21" s="106"/>
      <c r="K21" s="106"/>
      <c r="L21" s="106"/>
      <c r="M21" s="107" t="s">
        <v>1109</v>
      </c>
      <c r="N21" s="107"/>
      <c r="O21" s="107" t="s">
        <v>185</v>
      </c>
      <c r="P21" s="107"/>
      <c r="Q21" s="109" t="s">
        <v>58</v>
      </c>
      <c r="R21" s="109"/>
      <c r="S21" s="33" t="s">
        <v>51</v>
      </c>
      <c r="T21" s="33" t="s">
        <v>46</v>
      </c>
      <c r="U21" s="33" t="s">
        <v>46</v>
      </c>
      <c r="V21" s="33" t="str">
        <f>+IF(ISERR(U21/T21*100),"N/A",ROUND(U21/T21*100,2))</f>
        <v>N/A</v>
      </c>
      <c r="W21" s="34" t="str">
        <f>+IF(ISERR(U21/S21*100),"N/A",ROUND(U21/S21*100,2))</f>
        <v>N/A</v>
      </c>
    </row>
    <row r="22" spans="2:27" ht="56.25" customHeight="1" x14ac:dyDescent="0.5">
      <c r="B22" s="105" t="s">
        <v>1112</v>
      </c>
      <c r="C22" s="106"/>
      <c r="D22" s="106"/>
      <c r="E22" s="106"/>
      <c r="F22" s="106"/>
      <c r="G22" s="106"/>
      <c r="H22" s="106"/>
      <c r="I22" s="106"/>
      <c r="J22" s="106"/>
      <c r="K22" s="106"/>
      <c r="L22" s="106"/>
      <c r="M22" s="107" t="s">
        <v>1109</v>
      </c>
      <c r="N22" s="107"/>
      <c r="O22" s="107" t="s">
        <v>185</v>
      </c>
      <c r="P22" s="107"/>
      <c r="Q22" s="109" t="s">
        <v>58</v>
      </c>
      <c r="R22" s="109"/>
      <c r="S22" s="33" t="s">
        <v>1111</v>
      </c>
      <c r="T22" s="33" t="s">
        <v>46</v>
      </c>
      <c r="U22" s="33" t="s">
        <v>46</v>
      </c>
      <c r="V22" s="33" t="str">
        <f>+IF(ISERR(U22/T22*100),"N/A",ROUND(U22/T22*100,2))</f>
        <v>N/A</v>
      </c>
      <c r="W22" s="34" t="str">
        <f>+IF(ISERR(U22/S22*100),"N/A",ROUND(U22/S22*100,2))</f>
        <v>N/A</v>
      </c>
    </row>
    <row r="23" spans="2:27" ht="56.25" customHeight="1" thickBot="1" x14ac:dyDescent="0.55000000000000004">
      <c r="B23" s="105" t="s">
        <v>1110</v>
      </c>
      <c r="C23" s="106"/>
      <c r="D23" s="106"/>
      <c r="E23" s="106"/>
      <c r="F23" s="106"/>
      <c r="G23" s="106"/>
      <c r="H23" s="106"/>
      <c r="I23" s="106"/>
      <c r="J23" s="106"/>
      <c r="K23" s="106"/>
      <c r="L23" s="106"/>
      <c r="M23" s="107" t="s">
        <v>1109</v>
      </c>
      <c r="N23" s="107"/>
      <c r="O23" s="107" t="s">
        <v>485</v>
      </c>
      <c r="P23" s="107"/>
      <c r="Q23" s="109" t="s">
        <v>58</v>
      </c>
      <c r="R23" s="109"/>
      <c r="S23" s="33" t="s">
        <v>1108</v>
      </c>
      <c r="T23" s="33" t="s">
        <v>46</v>
      </c>
      <c r="U23" s="33" t="s">
        <v>46</v>
      </c>
      <c r="V23" s="33" t="str">
        <f>+IF(ISERR(U23/T23*100),"N/A",ROUND(U23/T23*100,2))</f>
        <v>N/A</v>
      </c>
      <c r="W23" s="34" t="str">
        <f>+IF(ISERR(U23/S23*100),"N/A",ROUND(U23/S23*100,2))</f>
        <v>N/A</v>
      </c>
    </row>
    <row r="24" spans="2:27" ht="21.75" customHeight="1"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40.9" customHeight="1"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40.9" customHeight="1"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23.25" customHeight="1" thickBot="1" x14ac:dyDescent="0.55000000000000004">
      <c r="B27" s="98" t="s">
        <v>67</v>
      </c>
      <c r="C27" s="99"/>
      <c r="D27" s="99"/>
      <c r="E27" s="53" t="s">
        <v>1107</v>
      </c>
      <c r="F27" s="53"/>
      <c r="G27" s="53"/>
      <c r="H27" s="40"/>
      <c r="I27" s="40"/>
      <c r="J27" s="40"/>
      <c r="K27" s="40"/>
      <c r="L27" s="40"/>
      <c r="M27" s="40"/>
      <c r="N27" s="40"/>
      <c r="O27" s="40"/>
      <c r="P27" s="41"/>
      <c r="Q27" s="41"/>
      <c r="R27" s="42" t="s">
        <v>1106</v>
      </c>
      <c r="S27" s="43" t="s">
        <v>11</v>
      </c>
      <c r="T27" s="41"/>
      <c r="U27" s="43" t="s">
        <v>1104</v>
      </c>
      <c r="V27" s="41"/>
      <c r="W27" s="44">
        <f>+IF(ISERR(U27/R27*100),"N/A",ROUND(U27/R27*100,2))</f>
        <v>2.02</v>
      </c>
    </row>
    <row r="28" spans="2:27" ht="26.25" customHeight="1" thickBot="1" x14ac:dyDescent="0.55000000000000004">
      <c r="B28" s="100" t="s">
        <v>71</v>
      </c>
      <c r="C28" s="101"/>
      <c r="D28" s="101"/>
      <c r="E28" s="54" t="s">
        <v>1107</v>
      </c>
      <c r="F28" s="54"/>
      <c r="G28" s="54"/>
      <c r="H28" s="46"/>
      <c r="I28" s="46"/>
      <c r="J28" s="46"/>
      <c r="K28" s="46"/>
      <c r="L28" s="46"/>
      <c r="M28" s="46"/>
      <c r="N28" s="46"/>
      <c r="O28" s="46"/>
      <c r="P28" s="47"/>
      <c r="Q28" s="47"/>
      <c r="R28" s="48" t="s">
        <v>1106</v>
      </c>
      <c r="S28" s="49" t="s">
        <v>1105</v>
      </c>
      <c r="T28" s="50">
        <f>+IF(ISERR(S28/R28*100),"N/A",ROUND(S28/R28*100,2))</f>
        <v>2.77</v>
      </c>
      <c r="U28" s="49" t="s">
        <v>1104</v>
      </c>
      <c r="V28" s="50">
        <f>+IF(ISERR(U28/S28*100),"N/A",ROUND(U28/S28*100,2))</f>
        <v>73.08</v>
      </c>
      <c r="W28" s="51">
        <f>+IF(ISERR(U28/R28*100),"N/A",ROUND(U28/R28*100,2))</f>
        <v>2.02</v>
      </c>
    </row>
    <row r="29" spans="2:27" ht="22.5" customHeight="1" thickTop="1" thickBot="1" x14ac:dyDescent="0.55000000000000004">
      <c r="B29" s="10" t="s">
        <v>73</v>
      </c>
      <c r="C29" s="11"/>
      <c r="D29" s="11"/>
      <c r="E29" s="11"/>
      <c r="F29" s="11"/>
      <c r="G29" s="11"/>
      <c r="H29" s="12"/>
      <c r="I29" s="12"/>
      <c r="J29" s="12"/>
      <c r="K29" s="12"/>
      <c r="L29" s="12"/>
      <c r="M29" s="12"/>
      <c r="N29" s="12"/>
      <c r="O29" s="12"/>
      <c r="P29" s="12"/>
      <c r="Q29" s="12"/>
      <c r="R29" s="12"/>
      <c r="S29" s="12"/>
      <c r="T29" s="12"/>
      <c r="U29" s="12"/>
      <c r="V29" s="12"/>
      <c r="W29" s="13"/>
    </row>
    <row r="30" spans="2:27" ht="75" customHeight="1" thickTop="1" x14ac:dyDescent="0.5">
      <c r="B30" s="83" t="s">
        <v>1103</v>
      </c>
      <c r="C30" s="84"/>
      <c r="D30" s="84"/>
      <c r="E30" s="84"/>
      <c r="F30" s="84"/>
      <c r="G30" s="84"/>
      <c r="H30" s="84"/>
      <c r="I30" s="84"/>
      <c r="J30" s="84"/>
      <c r="K30" s="84"/>
      <c r="L30" s="84"/>
      <c r="M30" s="84"/>
      <c r="N30" s="84"/>
      <c r="O30" s="84"/>
      <c r="P30" s="84"/>
      <c r="Q30" s="84"/>
      <c r="R30" s="84"/>
      <c r="S30" s="84"/>
      <c r="T30" s="84"/>
      <c r="U30" s="84"/>
      <c r="V30" s="84"/>
      <c r="W30" s="85"/>
    </row>
    <row r="31" spans="2:27" ht="153"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24" customHeight="1" thickTop="1" x14ac:dyDescent="0.5">
      <c r="B32" s="83" t="s">
        <v>1102</v>
      </c>
      <c r="C32" s="84"/>
      <c r="D32" s="84"/>
      <c r="E32" s="84"/>
      <c r="F32" s="84"/>
      <c r="G32" s="84"/>
      <c r="H32" s="84"/>
      <c r="I32" s="84"/>
      <c r="J32" s="84"/>
      <c r="K32" s="84"/>
      <c r="L32" s="84"/>
      <c r="M32" s="84"/>
      <c r="N32" s="84"/>
      <c r="O32" s="84"/>
      <c r="P32" s="84"/>
      <c r="Q32" s="84"/>
      <c r="R32" s="84"/>
      <c r="S32" s="84"/>
      <c r="T32" s="84"/>
      <c r="U32" s="84"/>
      <c r="V32" s="84"/>
      <c r="W32" s="85"/>
    </row>
    <row r="33" spans="2:23" ht="66"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30.75" customHeight="1" thickTop="1" x14ac:dyDescent="0.5">
      <c r="B34" s="83" t="s">
        <v>1101</v>
      </c>
      <c r="C34" s="84"/>
      <c r="D34" s="84"/>
      <c r="E34" s="84"/>
      <c r="F34" s="84"/>
      <c r="G34" s="84"/>
      <c r="H34" s="84"/>
      <c r="I34" s="84"/>
      <c r="J34" s="84"/>
      <c r="K34" s="84"/>
      <c r="L34" s="84"/>
      <c r="M34" s="84"/>
      <c r="N34" s="84"/>
      <c r="O34" s="84"/>
      <c r="P34" s="84"/>
      <c r="Q34" s="84"/>
      <c r="R34" s="84"/>
      <c r="S34" s="84"/>
      <c r="T34" s="84"/>
      <c r="U34" s="84"/>
      <c r="V34" s="84"/>
      <c r="W34" s="85"/>
    </row>
    <row r="35" spans="2:23" ht="55.5" customHeight="1" thickBot="1" x14ac:dyDescent="0.55000000000000004">
      <c r="B35" s="86"/>
      <c r="C35" s="87"/>
      <c r="D35" s="87"/>
      <c r="E35" s="87"/>
      <c r="F35" s="87"/>
      <c r="G35" s="87"/>
      <c r="H35" s="87"/>
      <c r="I35" s="87"/>
      <c r="J35" s="87"/>
      <c r="K35" s="87"/>
      <c r="L35" s="87"/>
      <c r="M35" s="87"/>
      <c r="N35" s="87"/>
      <c r="O35" s="87"/>
      <c r="P35" s="87"/>
      <c r="Q35" s="87"/>
      <c r="R35" s="87"/>
      <c r="S35" s="87"/>
      <c r="T35" s="87"/>
      <c r="U35" s="87"/>
      <c r="V35" s="87"/>
      <c r="W35" s="88"/>
    </row>
  </sheetData>
  <mergeCells count="59">
    <mergeCell ref="B34:W35"/>
    <mergeCell ref="B25:Q26"/>
    <mergeCell ref="S25:T25"/>
    <mergeCell ref="V25:W25"/>
    <mergeCell ref="B27:D27"/>
    <mergeCell ref="B28:D28"/>
    <mergeCell ref="B30:W31"/>
    <mergeCell ref="S19:S20"/>
    <mergeCell ref="B23:L23"/>
    <mergeCell ref="M23:N23"/>
    <mergeCell ref="O23:P23"/>
    <mergeCell ref="Q23:R23"/>
    <mergeCell ref="B32:W33"/>
    <mergeCell ref="Q19:R20"/>
    <mergeCell ref="B21:L21"/>
    <mergeCell ref="M21:N21"/>
    <mergeCell ref="O21:P21"/>
    <mergeCell ref="Q21:R21"/>
    <mergeCell ref="B22:L22"/>
    <mergeCell ref="T14:W14"/>
    <mergeCell ref="M22:N22"/>
    <mergeCell ref="O22:P22"/>
    <mergeCell ref="Q22:R22"/>
    <mergeCell ref="C16:W16"/>
    <mergeCell ref="B18:T18"/>
    <mergeCell ref="U18:W18"/>
    <mergeCell ref="B19:L20"/>
    <mergeCell ref="M19:N20"/>
    <mergeCell ref="O19:P20"/>
    <mergeCell ref="C5:W5"/>
    <mergeCell ref="T15:W15"/>
    <mergeCell ref="D8:H8"/>
    <mergeCell ref="P8:W8"/>
    <mergeCell ref="C9:W9"/>
    <mergeCell ref="C10:W10"/>
    <mergeCell ref="B13:I13"/>
    <mergeCell ref="K13:Q13"/>
    <mergeCell ref="S13:W13"/>
    <mergeCell ref="C14:I14"/>
    <mergeCell ref="J6:K6"/>
    <mergeCell ref="L6:M6"/>
    <mergeCell ref="N6:W6"/>
    <mergeCell ref="D7:H7"/>
    <mergeCell ref="O7:W7"/>
    <mergeCell ref="T19:T20"/>
    <mergeCell ref="U19:U20"/>
    <mergeCell ref="V19:V20"/>
    <mergeCell ref="W19:W20"/>
    <mergeCell ref="L14:Q14"/>
    <mergeCell ref="C15:I15"/>
    <mergeCell ref="L15:Q15"/>
    <mergeCell ref="A1:P1"/>
    <mergeCell ref="B2:W2"/>
    <mergeCell ref="D4:H4"/>
    <mergeCell ref="J4:K4"/>
    <mergeCell ref="M4:Q4"/>
    <mergeCell ref="S4:U4"/>
    <mergeCell ref="V4:W4"/>
    <mergeCell ref="D6:H6"/>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2" manualBreakCount="2">
    <brk id="16" min="1" max="20" man="1"/>
    <brk id="31" min="1" max="22"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7" zoomScale="75" zoomScaleNormal="75" zoomScaleSheetLayoutView="70" workbookViewId="0">
      <selection activeCell="B26" sqref="B26: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144</v>
      </c>
      <c r="D4" s="137" t="s">
        <v>1137</v>
      </c>
      <c r="E4" s="137"/>
      <c r="F4" s="137"/>
      <c r="G4" s="137"/>
      <c r="H4" s="138"/>
      <c r="I4" s="17"/>
      <c r="J4" s="139" t="s">
        <v>6</v>
      </c>
      <c r="K4" s="137"/>
      <c r="L4" s="16" t="s">
        <v>1136</v>
      </c>
      <c r="M4" s="140" t="s">
        <v>1135</v>
      </c>
      <c r="N4" s="140"/>
      <c r="O4" s="140"/>
      <c r="P4" s="140"/>
      <c r="Q4" s="141"/>
      <c r="R4" s="18"/>
      <c r="S4" s="142" t="s">
        <v>9</v>
      </c>
      <c r="T4" s="143"/>
      <c r="U4" s="143"/>
      <c r="V4" s="144">
        <v>674</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6" customHeight="1" thickBot="1" x14ac:dyDescent="0.55000000000000004">
      <c r="B6" s="19" t="s">
        <v>12</v>
      </c>
      <c r="C6" s="20" t="s">
        <v>1124</v>
      </c>
      <c r="D6" s="126" t="s">
        <v>1134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96" customHeight="1" thickTop="1" thickBot="1" x14ac:dyDescent="0.55000000000000004">
      <c r="B10" s="26" t="s">
        <v>20</v>
      </c>
      <c r="C10" s="130" t="s">
        <v>1133</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24"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1132</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1131</v>
      </c>
      <c r="C21" s="106"/>
      <c r="D21" s="106"/>
      <c r="E21" s="106"/>
      <c r="F21" s="106"/>
      <c r="G21" s="106"/>
      <c r="H21" s="106"/>
      <c r="I21" s="106"/>
      <c r="J21" s="106"/>
      <c r="K21" s="106"/>
      <c r="L21" s="106"/>
      <c r="M21" s="107" t="s">
        <v>1124</v>
      </c>
      <c r="N21" s="107"/>
      <c r="O21" s="107" t="s">
        <v>349</v>
      </c>
      <c r="P21" s="107"/>
      <c r="Q21" s="109" t="s">
        <v>49</v>
      </c>
      <c r="R21" s="109"/>
      <c r="S21" s="33" t="s">
        <v>1130</v>
      </c>
      <c r="T21" s="33" t="s">
        <v>85</v>
      </c>
      <c r="U21" s="33" t="s">
        <v>79</v>
      </c>
      <c r="V21" s="33">
        <f>+IF(ISERR(U21/T21*100),"N/A",ROUND(U21/T21*100,2))</f>
        <v>0</v>
      </c>
      <c r="W21" s="34">
        <f>+IF(ISERR(U21/S21*100),"N/A",ROUND(U21/S21*100,2))</f>
        <v>0</v>
      </c>
    </row>
    <row r="22" spans="2:27" ht="56.25" customHeight="1" x14ac:dyDescent="0.5">
      <c r="B22" s="105" t="s">
        <v>1129</v>
      </c>
      <c r="C22" s="106"/>
      <c r="D22" s="106"/>
      <c r="E22" s="106"/>
      <c r="F22" s="106"/>
      <c r="G22" s="106"/>
      <c r="H22" s="106"/>
      <c r="I22" s="106"/>
      <c r="J22" s="106"/>
      <c r="K22" s="106"/>
      <c r="L22" s="106"/>
      <c r="M22" s="107" t="s">
        <v>1124</v>
      </c>
      <c r="N22" s="107"/>
      <c r="O22" s="107" t="s">
        <v>349</v>
      </c>
      <c r="P22" s="107"/>
      <c r="Q22" s="109" t="s">
        <v>49</v>
      </c>
      <c r="R22" s="109"/>
      <c r="S22" s="33" t="s">
        <v>1128</v>
      </c>
      <c r="T22" s="33" t="s">
        <v>91</v>
      </c>
      <c r="U22" s="33" t="s">
        <v>79</v>
      </c>
      <c r="V22" s="33">
        <f>+IF(ISERR(U22/T22*100),"N/A",ROUND(U22/T22*100,2))</f>
        <v>0</v>
      </c>
      <c r="W22" s="34">
        <f>+IF(ISERR(U22/S22*100),"N/A",ROUND(U22/S22*100,2))</f>
        <v>0</v>
      </c>
    </row>
    <row r="23" spans="2:27" ht="56.25" customHeight="1" x14ac:dyDescent="0.5">
      <c r="B23" s="105" t="s">
        <v>1127</v>
      </c>
      <c r="C23" s="106"/>
      <c r="D23" s="106"/>
      <c r="E23" s="106"/>
      <c r="F23" s="106"/>
      <c r="G23" s="106"/>
      <c r="H23" s="106"/>
      <c r="I23" s="106"/>
      <c r="J23" s="106"/>
      <c r="K23" s="106"/>
      <c r="L23" s="106"/>
      <c r="M23" s="107" t="s">
        <v>1124</v>
      </c>
      <c r="N23" s="107"/>
      <c r="O23" s="107" t="s">
        <v>349</v>
      </c>
      <c r="P23" s="107"/>
      <c r="Q23" s="109" t="s">
        <v>49</v>
      </c>
      <c r="R23" s="109"/>
      <c r="S23" s="33" t="s">
        <v>1126</v>
      </c>
      <c r="T23" s="33" t="s">
        <v>118</v>
      </c>
      <c r="U23" s="33" t="s">
        <v>79</v>
      </c>
      <c r="V23" s="33">
        <f>+IF(ISERR(U23/T23*100),"N/A",ROUND(U23/T23*100,2))</f>
        <v>0</v>
      </c>
      <c r="W23" s="34">
        <f>+IF(ISERR(U23/S23*100),"N/A",ROUND(U23/S23*100,2))</f>
        <v>0</v>
      </c>
    </row>
    <row r="24" spans="2:27" ht="56.25" customHeight="1" thickBot="1" x14ac:dyDescent="0.55000000000000004">
      <c r="B24" s="105" t="s">
        <v>1125</v>
      </c>
      <c r="C24" s="106"/>
      <c r="D24" s="106"/>
      <c r="E24" s="106"/>
      <c r="F24" s="106"/>
      <c r="G24" s="106"/>
      <c r="H24" s="106"/>
      <c r="I24" s="106"/>
      <c r="J24" s="106"/>
      <c r="K24" s="106"/>
      <c r="L24" s="106"/>
      <c r="M24" s="107" t="s">
        <v>1124</v>
      </c>
      <c r="N24" s="107"/>
      <c r="O24" s="107" t="s">
        <v>349</v>
      </c>
      <c r="P24" s="107"/>
      <c r="Q24" s="109" t="s">
        <v>49</v>
      </c>
      <c r="R24" s="109"/>
      <c r="S24" s="33" t="s">
        <v>1123</v>
      </c>
      <c r="T24" s="33" t="s">
        <v>184</v>
      </c>
      <c r="U24" s="33" t="s">
        <v>79</v>
      </c>
      <c r="V24" s="33">
        <f>+IF(ISERR(U24/T24*100),"N/A",ROUND(U24/T24*100,2))</f>
        <v>0</v>
      </c>
      <c r="W24" s="34">
        <f>+IF(ISERR(U24/S24*100),"N/A",ROUND(U24/S24*100,2))</f>
        <v>0</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29.25"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30.75"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1122</v>
      </c>
      <c r="F28" s="53"/>
      <c r="G28" s="53"/>
      <c r="H28" s="40"/>
      <c r="I28" s="40"/>
      <c r="J28" s="40"/>
      <c r="K28" s="40"/>
      <c r="L28" s="40"/>
      <c r="M28" s="40"/>
      <c r="N28" s="40"/>
      <c r="O28" s="40"/>
      <c r="P28" s="41"/>
      <c r="Q28" s="41"/>
      <c r="R28" s="42">
        <v>674</v>
      </c>
      <c r="S28" s="43" t="s">
        <v>11</v>
      </c>
      <c r="T28" s="41"/>
      <c r="U28" s="43" t="s">
        <v>79</v>
      </c>
      <c r="V28" s="41"/>
      <c r="W28" s="44">
        <f>+IF(ISERR(U28/R28*100),"N/A",ROUND(U28/R28*100,2))</f>
        <v>0</v>
      </c>
    </row>
    <row r="29" spans="2:27" ht="26.25" customHeight="1" thickBot="1" x14ac:dyDescent="0.55000000000000004">
      <c r="B29" s="100" t="s">
        <v>71</v>
      </c>
      <c r="C29" s="101"/>
      <c r="D29" s="101"/>
      <c r="E29" s="54" t="s">
        <v>1122</v>
      </c>
      <c r="F29" s="54"/>
      <c r="G29" s="54"/>
      <c r="H29" s="46"/>
      <c r="I29" s="46"/>
      <c r="J29" s="46"/>
      <c r="K29" s="46"/>
      <c r="L29" s="46"/>
      <c r="M29" s="46"/>
      <c r="N29" s="46"/>
      <c r="O29" s="46"/>
      <c r="P29" s="47"/>
      <c r="Q29" s="47"/>
      <c r="R29" s="48">
        <v>674</v>
      </c>
      <c r="S29" s="49">
        <v>7.9</v>
      </c>
      <c r="T29" s="50">
        <f>+IF(ISERR(S29/R29*100),"N/A",ROUND(S29/R29*100,2))</f>
        <v>1.17</v>
      </c>
      <c r="U29" s="49">
        <v>1.9</v>
      </c>
      <c r="V29" s="50">
        <f>+IF(ISERR(U29/S29*100),"N/A",ROUND(U29/S29*100,2))</f>
        <v>24.05</v>
      </c>
      <c r="W29" s="51">
        <f>+IF(ISERR(U29/R29*100),"N/A",ROUND(U29/R29*100,2))</f>
        <v>0.28000000000000003</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39.6" customHeight="1" thickTop="1" x14ac:dyDescent="0.5">
      <c r="B31" s="83" t="s">
        <v>1121</v>
      </c>
      <c r="C31" s="84"/>
      <c r="D31" s="84"/>
      <c r="E31" s="84"/>
      <c r="F31" s="84"/>
      <c r="G31" s="84"/>
      <c r="H31" s="84"/>
      <c r="I31" s="84"/>
      <c r="J31" s="84"/>
      <c r="K31" s="84"/>
      <c r="L31" s="84"/>
      <c r="M31" s="84"/>
      <c r="N31" s="84"/>
      <c r="O31" s="84"/>
      <c r="P31" s="84"/>
      <c r="Q31" s="84"/>
      <c r="R31" s="84"/>
      <c r="S31" s="84"/>
      <c r="T31" s="84"/>
      <c r="U31" s="84"/>
      <c r="V31" s="84"/>
      <c r="W31" s="85"/>
    </row>
    <row r="32" spans="2:27" ht="39.6"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28.9" customHeight="1" thickTop="1" x14ac:dyDescent="0.5">
      <c r="B33" s="83" t="s">
        <v>1120</v>
      </c>
      <c r="C33" s="84"/>
      <c r="D33" s="84"/>
      <c r="E33" s="84"/>
      <c r="F33" s="84"/>
      <c r="G33" s="84"/>
      <c r="H33" s="84"/>
      <c r="I33" s="84"/>
      <c r="J33" s="84"/>
      <c r="K33" s="84"/>
      <c r="L33" s="84"/>
      <c r="M33" s="84"/>
      <c r="N33" s="84"/>
      <c r="O33" s="84"/>
      <c r="P33" s="84"/>
      <c r="Q33" s="84"/>
      <c r="R33" s="84"/>
      <c r="S33" s="84"/>
      <c r="T33" s="84"/>
      <c r="U33" s="84"/>
      <c r="V33" s="84"/>
      <c r="W33" s="85"/>
    </row>
    <row r="34" spans="2:23" ht="28.9"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33" customHeight="1" thickTop="1" x14ac:dyDescent="0.5">
      <c r="B35" s="83" t="s">
        <v>1119</v>
      </c>
      <c r="C35" s="84"/>
      <c r="D35" s="84"/>
      <c r="E35" s="84"/>
      <c r="F35" s="84"/>
      <c r="G35" s="84"/>
      <c r="H35" s="84"/>
      <c r="I35" s="84"/>
      <c r="J35" s="84"/>
      <c r="K35" s="84"/>
      <c r="L35" s="84"/>
      <c r="M35" s="84"/>
      <c r="N35" s="84"/>
      <c r="O35" s="84"/>
      <c r="P35" s="84"/>
      <c r="Q35" s="84"/>
      <c r="R35" s="84"/>
      <c r="S35" s="84"/>
      <c r="T35" s="84"/>
      <c r="U35" s="84"/>
      <c r="V35" s="84"/>
      <c r="W35" s="85"/>
    </row>
    <row r="36" spans="2:23" ht="33" customHeight="1"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3">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8:D28"/>
    <mergeCell ref="B29:D29"/>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2"/>
  <sheetViews>
    <sheetView topLeftCell="A28"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144</v>
      </c>
      <c r="D4" s="137" t="s">
        <v>1137</v>
      </c>
      <c r="E4" s="137"/>
      <c r="F4" s="137"/>
      <c r="G4" s="137"/>
      <c r="H4" s="138"/>
      <c r="I4" s="17"/>
      <c r="J4" s="139" t="s">
        <v>6</v>
      </c>
      <c r="K4" s="137"/>
      <c r="L4" s="16" t="s">
        <v>1162</v>
      </c>
      <c r="M4" s="140" t="s">
        <v>1161</v>
      </c>
      <c r="N4" s="140"/>
      <c r="O4" s="140"/>
      <c r="P4" s="140"/>
      <c r="Q4" s="141"/>
      <c r="R4" s="18"/>
      <c r="S4" s="142" t="s">
        <v>9</v>
      </c>
      <c r="T4" s="143"/>
      <c r="U4" s="143"/>
      <c r="V4" s="144">
        <v>1100</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9" customHeight="1" thickBot="1" x14ac:dyDescent="0.55000000000000004">
      <c r="B6" s="19" t="s">
        <v>12</v>
      </c>
      <c r="C6" s="20" t="s">
        <v>1145</v>
      </c>
      <c r="D6" s="126" t="s">
        <v>1160</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4.45" customHeight="1" thickTop="1" thickBot="1" x14ac:dyDescent="0.55000000000000004">
      <c r="B10" s="26" t="s">
        <v>20</v>
      </c>
      <c r="C10" s="144" t="s">
        <v>11</v>
      </c>
      <c r="D10" s="144"/>
      <c r="E10" s="144"/>
      <c r="F10" s="144"/>
      <c r="G10" s="144"/>
      <c r="H10" s="144"/>
      <c r="I10" s="144"/>
      <c r="J10" s="144"/>
      <c r="K10" s="144"/>
      <c r="L10" s="144"/>
      <c r="M10" s="144"/>
      <c r="N10" s="144"/>
      <c r="O10" s="144"/>
      <c r="P10" s="144"/>
      <c r="Q10" s="144"/>
      <c r="R10" s="144"/>
      <c r="S10" s="144"/>
      <c r="T10" s="144"/>
      <c r="U10" s="144"/>
      <c r="V10" s="144"/>
      <c r="W10" s="145"/>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1159</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38.450000000000003" customHeight="1" x14ac:dyDescent="0.5">
      <c r="B21" s="105" t="s">
        <v>1158</v>
      </c>
      <c r="C21" s="106"/>
      <c r="D21" s="106"/>
      <c r="E21" s="106"/>
      <c r="F21" s="106"/>
      <c r="G21" s="106"/>
      <c r="H21" s="106"/>
      <c r="I21" s="106"/>
      <c r="J21" s="106"/>
      <c r="K21" s="106"/>
      <c r="L21" s="106"/>
      <c r="M21" s="107" t="s">
        <v>1145</v>
      </c>
      <c r="N21" s="107"/>
      <c r="O21" s="107" t="s">
        <v>1157</v>
      </c>
      <c r="P21" s="107"/>
      <c r="Q21" s="109" t="s">
        <v>58</v>
      </c>
      <c r="R21" s="109"/>
      <c r="S21" s="33" t="s">
        <v>246</v>
      </c>
      <c r="T21" s="33" t="s">
        <v>46</v>
      </c>
      <c r="U21" s="33" t="s">
        <v>46</v>
      </c>
      <c r="V21" s="33" t="str">
        <f t="shared" ref="V21:V30" si="0">+IF(ISERR(U21/T21*100),"N/A",ROUND(U21/T21*100,2))</f>
        <v>N/A</v>
      </c>
      <c r="W21" s="34" t="str">
        <f t="shared" ref="W21:W30" si="1">+IF(ISERR(U21/S21*100),"N/A",ROUND(U21/S21*100,2))</f>
        <v>N/A</v>
      </c>
    </row>
    <row r="22" spans="2:27" ht="29.45" customHeight="1" x14ac:dyDescent="0.5">
      <c r="B22" s="105" t="s">
        <v>1156</v>
      </c>
      <c r="C22" s="106"/>
      <c r="D22" s="106"/>
      <c r="E22" s="106"/>
      <c r="F22" s="106"/>
      <c r="G22" s="106"/>
      <c r="H22" s="106"/>
      <c r="I22" s="106"/>
      <c r="J22" s="106"/>
      <c r="K22" s="106"/>
      <c r="L22" s="106"/>
      <c r="M22" s="107" t="s">
        <v>1145</v>
      </c>
      <c r="N22" s="107"/>
      <c r="O22" s="107" t="s">
        <v>65</v>
      </c>
      <c r="P22" s="107"/>
      <c r="Q22" s="109" t="s">
        <v>58</v>
      </c>
      <c r="R22" s="109"/>
      <c r="S22" s="33" t="s">
        <v>1155</v>
      </c>
      <c r="T22" s="33" t="s">
        <v>46</v>
      </c>
      <c r="U22" s="33" t="s">
        <v>46</v>
      </c>
      <c r="V22" s="33" t="str">
        <f t="shared" si="0"/>
        <v>N/A</v>
      </c>
      <c r="W22" s="34" t="str">
        <f t="shared" si="1"/>
        <v>N/A</v>
      </c>
    </row>
    <row r="23" spans="2:27" ht="29.45" customHeight="1" x14ac:dyDescent="0.5">
      <c r="B23" s="105" t="s">
        <v>1154</v>
      </c>
      <c r="C23" s="106"/>
      <c r="D23" s="106"/>
      <c r="E23" s="106"/>
      <c r="F23" s="106"/>
      <c r="G23" s="106"/>
      <c r="H23" s="106"/>
      <c r="I23" s="106"/>
      <c r="J23" s="106"/>
      <c r="K23" s="106"/>
      <c r="L23" s="106"/>
      <c r="M23" s="107" t="s">
        <v>1145</v>
      </c>
      <c r="N23" s="107"/>
      <c r="O23" s="107" t="s">
        <v>909</v>
      </c>
      <c r="P23" s="107"/>
      <c r="Q23" s="109" t="s">
        <v>58</v>
      </c>
      <c r="R23" s="109"/>
      <c r="S23" s="33" t="s">
        <v>244</v>
      </c>
      <c r="T23" s="33" t="s">
        <v>46</v>
      </c>
      <c r="U23" s="33" t="s">
        <v>46</v>
      </c>
      <c r="V23" s="33" t="str">
        <f t="shared" si="0"/>
        <v>N/A</v>
      </c>
      <c r="W23" s="34" t="str">
        <f t="shared" si="1"/>
        <v>N/A</v>
      </c>
    </row>
    <row r="24" spans="2:27" ht="29.45" customHeight="1" x14ac:dyDescent="0.5">
      <c r="B24" s="105" t="s">
        <v>1153</v>
      </c>
      <c r="C24" s="106"/>
      <c r="D24" s="106"/>
      <c r="E24" s="106"/>
      <c r="F24" s="106"/>
      <c r="G24" s="106"/>
      <c r="H24" s="106"/>
      <c r="I24" s="106"/>
      <c r="J24" s="106"/>
      <c r="K24" s="106"/>
      <c r="L24" s="106"/>
      <c r="M24" s="107" t="s">
        <v>1145</v>
      </c>
      <c r="N24" s="107"/>
      <c r="O24" s="107" t="s">
        <v>65</v>
      </c>
      <c r="P24" s="107"/>
      <c r="Q24" s="109" t="s">
        <v>44</v>
      </c>
      <c r="R24" s="109"/>
      <c r="S24" s="33" t="s">
        <v>1152</v>
      </c>
      <c r="T24" s="33" t="s">
        <v>46</v>
      </c>
      <c r="U24" s="33" t="s">
        <v>46</v>
      </c>
      <c r="V24" s="33" t="str">
        <f t="shared" si="0"/>
        <v>N/A</v>
      </c>
      <c r="W24" s="34" t="str">
        <f t="shared" si="1"/>
        <v>N/A</v>
      </c>
    </row>
    <row r="25" spans="2:27" ht="29.45" customHeight="1" x14ac:dyDescent="0.5">
      <c r="B25" s="105" t="s">
        <v>1151</v>
      </c>
      <c r="C25" s="106"/>
      <c r="D25" s="106"/>
      <c r="E25" s="106"/>
      <c r="F25" s="106"/>
      <c r="G25" s="106"/>
      <c r="H25" s="106"/>
      <c r="I25" s="106"/>
      <c r="J25" s="106"/>
      <c r="K25" s="106"/>
      <c r="L25" s="106"/>
      <c r="M25" s="107" t="s">
        <v>1145</v>
      </c>
      <c r="N25" s="107"/>
      <c r="O25" s="107" t="s">
        <v>65</v>
      </c>
      <c r="P25" s="107"/>
      <c r="Q25" s="109" t="s">
        <v>44</v>
      </c>
      <c r="R25" s="109"/>
      <c r="S25" s="33" t="s">
        <v>985</v>
      </c>
      <c r="T25" s="33" t="s">
        <v>46</v>
      </c>
      <c r="U25" s="33" t="s">
        <v>46</v>
      </c>
      <c r="V25" s="33" t="str">
        <f t="shared" si="0"/>
        <v>N/A</v>
      </c>
      <c r="W25" s="34" t="str">
        <f t="shared" si="1"/>
        <v>N/A</v>
      </c>
    </row>
    <row r="26" spans="2:27" ht="29.45" customHeight="1" x14ac:dyDescent="0.5">
      <c r="B26" s="105" t="s">
        <v>1150</v>
      </c>
      <c r="C26" s="106"/>
      <c r="D26" s="106"/>
      <c r="E26" s="106"/>
      <c r="F26" s="106"/>
      <c r="G26" s="106"/>
      <c r="H26" s="106"/>
      <c r="I26" s="106"/>
      <c r="J26" s="106"/>
      <c r="K26" s="106"/>
      <c r="L26" s="106"/>
      <c r="M26" s="107" t="s">
        <v>1145</v>
      </c>
      <c r="N26" s="107"/>
      <c r="O26" s="107" t="s">
        <v>65</v>
      </c>
      <c r="P26" s="107"/>
      <c r="Q26" s="109" t="s">
        <v>44</v>
      </c>
      <c r="R26" s="109"/>
      <c r="S26" s="33" t="s">
        <v>1003</v>
      </c>
      <c r="T26" s="33" t="s">
        <v>46</v>
      </c>
      <c r="U26" s="33" t="s">
        <v>46</v>
      </c>
      <c r="V26" s="33" t="str">
        <f t="shared" si="0"/>
        <v>N/A</v>
      </c>
      <c r="W26" s="34" t="str">
        <f t="shared" si="1"/>
        <v>N/A</v>
      </c>
    </row>
    <row r="27" spans="2:27" ht="29.45" customHeight="1" x14ac:dyDescent="0.5">
      <c r="B27" s="105" t="s">
        <v>1149</v>
      </c>
      <c r="C27" s="106"/>
      <c r="D27" s="106"/>
      <c r="E27" s="106"/>
      <c r="F27" s="106"/>
      <c r="G27" s="106"/>
      <c r="H27" s="106"/>
      <c r="I27" s="106"/>
      <c r="J27" s="106"/>
      <c r="K27" s="106"/>
      <c r="L27" s="106"/>
      <c r="M27" s="107" t="s">
        <v>1145</v>
      </c>
      <c r="N27" s="107"/>
      <c r="O27" s="107" t="s">
        <v>65</v>
      </c>
      <c r="P27" s="107"/>
      <c r="Q27" s="109" t="s">
        <v>49</v>
      </c>
      <c r="R27" s="109"/>
      <c r="S27" s="33" t="s">
        <v>118</v>
      </c>
      <c r="T27" s="33" t="s">
        <v>79</v>
      </c>
      <c r="U27" s="33" t="s">
        <v>79</v>
      </c>
      <c r="V27" s="33" t="str">
        <f t="shared" si="0"/>
        <v>N/A</v>
      </c>
      <c r="W27" s="34">
        <f t="shared" si="1"/>
        <v>0</v>
      </c>
    </row>
    <row r="28" spans="2:27" ht="29.45" customHeight="1" x14ac:dyDescent="0.5">
      <c r="B28" s="105" t="s">
        <v>1148</v>
      </c>
      <c r="C28" s="106"/>
      <c r="D28" s="106"/>
      <c r="E28" s="106"/>
      <c r="F28" s="106"/>
      <c r="G28" s="106"/>
      <c r="H28" s="106"/>
      <c r="I28" s="106"/>
      <c r="J28" s="106"/>
      <c r="K28" s="106"/>
      <c r="L28" s="106"/>
      <c r="M28" s="107" t="s">
        <v>1145</v>
      </c>
      <c r="N28" s="107"/>
      <c r="O28" s="107" t="s">
        <v>65</v>
      </c>
      <c r="P28" s="107"/>
      <c r="Q28" s="109" t="s">
        <v>49</v>
      </c>
      <c r="R28" s="109"/>
      <c r="S28" s="33" t="s">
        <v>985</v>
      </c>
      <c r="T28" s="33" t="s">
        <v>79</v>
      </c>
      <c r="U28" s="33" t="s">
        <v>79</v>
      </c>
      <c r="V28" s="33" t="str">
        <f t="shared" si="0"/>
        <v>N/A</v>
      </c>
      <c r="W28" s="34">
        <f t="shared" si="1"/>
        <v>0</v>
      </c>
    </row>
    <row r="29" spans="2:27" ht="29.45" customHeight="1" x14ac:dyDescent="0.5">
      <c r="B29" s="105" t="s">
        <v>1147</v>
      </c>
      <c r="C29" s="106"/>
      <c r="D29" s="106"/>
      <c r="E29" s="106"/>
      <c r="F29" s="106"/>
      <c r="G29" s="106"/>
      <c r="H29" s="106"/>
      <c r="I29" s="106"/>
      <c r="J29" s="106"/>
      <c r="K29" s="106"/>
      <c r="L29" s="106"/>
      <c r="M29" s="107" t="s">
        <v>1145</v>
      </c>
      <c r="N29" s="107"/>
      <c r="O29" s="107" t="s">
        <v>65</v>
      </c>
      <c r="P29" s="107"/>
      <c r="Q29" s="109" t="s">
        <v>49</v>
      </c>
      <c r="R29" s="109"/>
      <c r="S29" s="33" t="s">
        <v>547</v>
      </c>
      <c r="T29" s="33" t="s">
        <v>79</v>
      </c>
      <c r="U29" s="33" t="s">
        <v>79</v>
      </c>
      <c r="V29" s="33" t="str">
        <f t="shared" si="0"/>
        <v>N/A</v>
      </c>
      <c r="W29" s="34">
        <f t="shared" si="1"/>
        <v>0</v>
      </c>
    </row>
    <row r="30" spans="2:27" ht="29.45" customHeight="1" thickBot="1" x14ac:dyDescent="0.55000000000000004">
      <c r="B30" s="105" t="s">
        <v>1146</v>
      </c>
      <c r="C30" s="106"/>
      <c r="D30" s="106"/>
      <c r="E30" s="106"/>
      <c r="F30" s="106"/>
      <c r="G30" s="106"/>
      <c r="H30" s="106"/>
      <c r="I30" s="106"/>
      <c r="J30" s="106"/>
      <c r="K30" s="106"/>
      <c r="L30" s="106"/>
      <c r="M30" s="107" t="s">
        <v>1145</v>
      </c>
      <c r="N30" s="107"/>
      <c r="O30" s="107" t="s">
        <v>65</v>
      </c>
      <c r="P30" s="107"/>
      <c r="Q30" s="109" t="s">
        <v>49</v>
      </c>
      <c r="R30" s="109"/>
      <c r="S30" s="33" t="s">
        <v>547</v>
      </c>
      <c r="T30" s="33" t="s">
        <v>79</v>
      </c>
      <c r="U30" s="33" t="s">
        <v>79</v>
      </c>
      <c r="V30" s="33" t="str">
        <f t="shared" si="0"/>
        <v>N/A</v>
      </c>
      <c r="W30" s="34">
        <f t="shared" si="1"/>
        <v>0</v>
      </c>
    </row>
    <row r="31" spans="2:27" ht="21.75" customHeight="1" thickTop="1" thickBot="1" x14ac:dyDescent="0.55000000000000004">
      <c r="B31" s="10" t="s">
        <v>61</v>
      </c>
      <c r="C31" s="11"/>
      <c r="D31" s="11"/>
      <c r="E31" s="11"/>
      <c r="F31" s="11"/>
      <c r="G31" s="11"/>
      <c r="H31" s="12"/>
      <c r="I31" s="12"/>
      <c r="J31" s="12"/>
      <c r="K31" s="12"/>
      <c r="L31" s="12"/>
      <c r="M31" s="12"/>
      <c r="N31" s="12"/>
      <c r="O31" s="12"/>
      <c r="P31" s="12"/>
      <c r="Q31" s="12"/>
      <c r="R31" s="12"/>
      <c r="S31" s="12"/>
      <c r="T31" s="12"/>
      <c r="U31" s="12"/>
      <c r="V31" s="12"/>
      <c r="W31" s="13"/>
      <c r="X31" s="35"/>
    </row>
    <row r="32" spans="2:27" ht="40.15" customHeight="1" thickTop="1" thickBot="1" x14ac:dyDescent="0.55000000000000004">
      <c r="B32" s="89" t="s">
        <v>178</v>
      </c>
      <c r="C32" s="90"/>
      <c r="D32" s="90"/>
      <c r="E32" s="90"/>
      <c r="F32" s="90"/>
      <c r="G32" s="90"/>
      <c r="H32" s="90"/>
      <c r="I32" s="90"/>
      <c r="J32" s="90"/>
      <c r="K32" s="90"/>
      <c r="L32" s="90"/>
      <c r="M32" s="90"/>
      <c r="N32" s="90"/>
      <c r="O32" s="90"/>
      <c r="P32" s="90"/>
      <c r="Q32" s="91"/>
      <c r="R32" s="36" t="s">
        <v>36</v>
      </c>
      <c r="S32" s="95" t="s">
        <v>37</v>
      </c>
      <c r="T32" s="95"/>
      <c r="U32" s="52" t="s">
        <v>62</v>
      </c>
      <c r="V32" s="96" t="s">
        <v>63</v>
      </c>
      <c r="W32" s="97"/>
    </row>
    <row r="33" spans="2:25" ht="40.15" customHeight="1" thickBot="1" x14ac:dyDescent="0.55000000000000004">
      <c r="B33" s="92"/>
      <c r="C33" s="93"/>
      <c r="D33" s="93"/>
      <c r="E33" s="93"/>
      <c r="F33" s="93"/>
      <c r="G33" s="93"/>
      <c r="H33" s="93"/>
      <c r="I33" s="93"/>
      <c r="J33" s="93"/>
      <c r="K33" s="93"/>
      <c r="L33" s="93"/>
      <c r="M33" s="93"/>
      <c r="N33" s="93"/>
      <c r="O33" s="93"/>
      <c r="P33" s="93"/>
      <c r="Q33" s="94"/>
      <c r="R33" s="55" t="s">
        <v>64</v>
      </c>
      <c r="S33" s="55" t="s">
        <v>64</v>
      </c>
      <c r="T33" s="55" t="s">
        <v>65</v>
      </c>
      <c r="U33" s="55" t="s">
        <v>64</v>
      </c>
      <c r="V33" s="55" t="s">
        <v>66</v>
      </c>
      <c r="W33" s="31" t="s">
        <v>58</v>
      </c>
      <c r="Y33" s="35"/>
    </row>
    <row r="34" spans="2:25" ht="23.25" customHeight="1" thickBot="1" x14ac:dyDescent="0.55000000000000004">
      <c r="B34" s="98" t="s">
        <v>67</v>
      </c>
      <c r="C34" s="99"/>
      <c r="D34" s="99"/>
      <c r="E34" s="53" t="s">
        <v>1144</v>
      </c>
      <c r="F34" s="53"/>
      <c r="G34" s="53"/>
      <c r="H34" s="40"/>
      <c r="I34" s="40"/>
      <c r="J34" s="40"/>
      <c r="K34" s="40"/>
      <c r="L34" s="40"/>
      <c r="M34" s="40"/>
      <c r="N34" s="40"/>
      <c r="O34" s="40"/>
      <c r="P34" s="41"/>
      <c r="Q34" s="41"/>
      <c r="R34" s="42" t="s">
        <v>1143</v>
      </c>
      <c r="S34" s="43" t="s">
        <v>11</v>
      </c>
      <c r="T34" s="41"/>
      <c r="U34" s="43" t="s">
        <v>1141</v>
      </c>
      <c r="V34" s="41"/>
      <c r="W34" s="44">
        <f>+IF(ISERR(U34/R34*100),"N/A",ROUND(U34/R34*100,2))</f>
        <v>0.38</v>
      </c>
    </row>
    <row r="35" spans="2:25" ht="26.25" customHeight="1" thickBot="1" x14ac:dyDescent="0.55000000000000004">
      <c r="B35" s="100" t="s">
        <v>71</v>
      </c>
      <c r="C35" s="101"/>
      <c r="D35" s="101"/>
      <c r="E35" s="54" t="s">
        <v>1144</v>
      </c>
      <c r="F35" s="54"/>
      <c r="G35" s="54"/>
      <c r="H35" s="46"/>
      <c r="I35" s="46"/>
      <c r="J35" s="46"/>
      <c r="K35" s="46"/>
      <c r="L35" s="46"/>
      <c r="M35" s="46"/>
      <c r="N35" s="46"/>
      <c r="O35" s="46"/>
      <c r="P35" s="47"/>
      <c r="Q35" s="47"/>
      <c r="R35" s="48" t="s">
        <v>1143</v>
      </c>
      <c r="S35" s="49" t="s">
        <v>1142</v>
      </c>
      <c r="T35" s="50">
        <f>+IF(ISERR(S35/R35*100),"N/A",ROUND(S35/R35*100,2))</f>
        <v>1.46</v>
      </c>
      <c r="U35" s="49" t="s">
        <v>1141</v>
      </c>
      <c r="V35" s="50">
        <f>+IF(ISERR(U35/S35*100),"N/A",ROUND(U35/S35*100,2))</f>
        <v>26.26</v>
      </c>
      <c r="W35" s="51">
        <f>+IF(ISERR(U35/R35*100),"N/A",ROUND(U35/R35*100,2))</f>
        <v>0.38</v>
      </c>
    </row>
    <row r="36" spans="2:25" ht="22.5" customHeight="1" thickTop="1" thickBot="1" x14ac:dyDescent="0.55000000000000004">
      <c r="B36" s="10" t="s">
        <v>73</v>
      </c>
      <c r="C36" s="11"/>
      <c r="D36" s="11"/>
      <c r="E36" s="11"/>
      <c r="F36" s="11"/>
      <c r="G36" s="11"/>
      <c r="H36" s="12"/>
      <c r="I36" s="12"/>
      <c r="J36" s="12"/>
      <c r="K36" s="12"/>
      <c r="L36" s="12"/>
      <c r="M36" s="12"/>
      <c r="N36" s="12"/>
      <c r="O36" s="12"/>
      <c r="P36" s="12"/>
      <c r="Q36" s="12"/>
      <c r="R36" s="12"/>
      <c r="S36" s="12"/>
      <c r="T36" s="12"/>
      <c r="U36" s="12"/>
      <c r="V36" s="12"/>
      <c r="W36" s="13"/>
    </row>
    <row r="37" spans="2:25" ht="34.9" customHeight="1" thickTop="1" x14ac:dyDescent="0.5">
      <c r="B37" s="83" t="s">
        <v>1140</v>
      </c>
      <c r="C37" s="84"/>
      <c r="D37" s="84"/>
      <c r="E37" s="84"/>
      <c r="F37" s="84"/>
      <c r="G37" s="84"/>
      <c r="H37" s="84"/>
      <c r="I37" s="84"/>
      <c r="J37" s="84"/>
      <c r="K37" s="84"/>
      <c r="L37" s="84"/>
      <c r="M37" s="84"/>
      <c r="N37" s="84"/>
      <c r="O37" s="84"/>
      <c r="P37" s="84"/>
      <c r="Q37" s="84"/>
      <c r="R37" s="84"/>
      <c r="S37" s="84"/>
      <c r="T37" s="84"/>
      <c r="U37" s="84"/>
      <c r="V37" s="84"/>
      <c r="W37" s="85"/>
    </row>
    <row r="38" spans="2:25" ht="26.45" customHeight="1" thickBot="1" x14ac:dyDescent="0.55000000000000004">
      <c r="B38" s="102"/>
      <c r="C38" s="103"/>
      <c r="D38" s="103"/>
      <c r="E38" s="103"/>
      <c r="F38" s="103"/>
      <c r="G38" s="103"/>
      <c r="H38" s="103"/>
      <c r="I38" s="103"/>
      <c r="J38" s="103"/>
      <c r="K38" s="103"/>
      <c r="L38" s="103"/>
      <c r="M38" s="103"/>
      <c r="N38" s="103"/>
      <c r="O38" s="103"/>
      <c r="P38" s="103"/>
      <c r="Q38" s="103"/>
      <c r="R38" s="103"/>
      <c r="S38" s="103"/>
      <c r="T38" s="103"/>
      <c r="U38" s="103"/>
      <c r="V38" s="103"/>
      <c r="W38" s="104"/>
    </row>
    <row r="39" spans="2:25" ht="33" customHeight="1" thickTop="1" x14ac:dyDescent="0.5">
      <c r="B39" s="83" t="s">
        <v>1139</v>
      </c>
      <c r="C39" s="84"/>
      <c r="D39" s="84"/>
      <c r="E39" s="84"/>
      <c r="F39" s="84"/>
      <c r="G39" s="84"/>
      <c r="H39" s="84"/>
      <c r="I39" s="84"/>
      <c r="J39" s="84"/>
      <c r="K39" s="84"/>
      <c r="L39" s="84"/>
      <c r="M39" s="84"/>
      <c r="N39" s="84"/>
      <c r="O39" s="84"/>
      <c r="P39" s="84"/>
      <c r="Q39" s="84"/>
      <c r="R39" s="84"/>
      <c r="S39" s="84"/>
      <c r="T39" s="84"/>
      <c r="U39" s="84"/>
      <c r="V39" s="84"/>
      <c r="W39" s="85"/>
    </row>
    <row r="40" spans="2:25" ht="33" customHeight="1" thickBot="1" x14ac:dyDescent="0.55000000000000004">
      <c r="B40" s="102"/>
      <c r="C40" s="103"/>
      <c r="D40" s="103"/>
      <c r="E40" s="103"/>
      <c r="F40" s="103"/>
      <c r="G40" s="103"/>
      <c r="H40" s="103"/>
      <c r="I40" s="103"/>
      <c r="J40" s="103"/>
      <c r="K40" s="103"/>
      <c r="L40" s="103"/>
      <c r="M40" s="103"/>
      <c r="N40" s="103"/>
      <c r="O40" s="103"/>
      <c r="P40" s="103"/>
      <c r="Q40" s="103"/>
      <c r="R40" s="103"/>
      <c r="S40" s="103"/>
      <c r="T40" s="103"/>
      <c r="U40" s="103"/>
      <c r="V40" s="103"/>
      <c r="W40" s="104"/>
    </row>
    <row r="41" spans="2:25" ht="28.15" customHeight="1" thickTop="1" x14ac:dyDescent="0.5">
      <c r="B41" s="83" t="s">
        <v>1138</v>
      </c>
      <c r="C41" s="84"/>
      <c r="D41" s="84"/>
      <c r="E41" s="84"/>
      <c r="F41" s="84"/>
      <c r="G41" s="84"/>
      <c r="H41" s="84"/>
      <c r="I41" s="84"/>
      <c r="J41" s="84"/>
      <c r="K41" s="84"/>
      <c r="L41" s="84"/>
      <c r="M41" s="84"/>
      <c r="N41" s="84"/>
      <c r="O41" s="84"/>
      <c r="P41" s="84"/>
      <c r="Q41" s="84"/>
      <c r="R41" s="84"/>
      <c r="S41" s="84"/>
      <c r="T41" s="84"/>
      <c r="U41" s="84"/>
      <c r="V41" s="84"/>
      <c r="W41" s="85"/>
    </row>
    <row r="42" spans="2:25" ht="28.15" customHeight="1" thickBot="1" x14ac:dyDescent="0.55000000000000004">
      <c r="B42" s="86"/>
      <c r="C42" s="87"/>
      <c r="D42" s="87"/>
      <c r="E42" s="87"/>
      <c r="F42" s="87"/>
      <c r="G42" s="87"/>
      <c r="H42" s="87"/>
      <c r="I42" s="87"/>
      <c r="J42" s="87"/>
      <c r="K42" s="87"/>
      <c r="L42" s="87"/>
      <c r="M42" s="87"/>
      <c r="N42" s="87"/>
      <c r="O42" s="87"/>
      <c r="P42" s="87"/>
      <c r="Q42" s="87"/>
      <c r="R42" s="87"/>
      <c r="S42" s="87"/>
      <c r="T42" s="87"/>
      <c r="U42" s="87"/>
      <c r="V42" s="87"/>
      <c r="W42" s="88"/>
    </row>
  </sheetData>
  <mergeCells count="87">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4:D34"/>
    <mergeCell ref="B35:D35"/>
    <mergeCell ref="B28:L28"/>
    <mergeCell ref="M28:N28"/>
    <mergeCell ref="O28:P28"/>
    <mergeCell ref="Q28:R28"/>
    <mergeCell ref="B29:L29"/>
    <mergeCell ref="M29:N29"/>
    <mergeCell ref="O29:P29"/>
    <mergeCell ref="Q29:R29"/>
    <mergeCell ref="B37:W38"/>
    <mergeCell ref="B39:W40"/>
    <mergeCell ref="B41:W42"/>
    <mergeCell ref="B30:L30"/>
    <mergeCell ref="M30:N30"/>
    <mergeCell ref="O30:P30"/>
    <mergeCell ref="Q30:R30"/>
    <mergeCell ref="B32:Q33"/>
    <mergeCell ref="S32:T32"/>
    <mergeCell ref="V32:W32"/>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19" zoomScale="75" zoomScaleNormal="75" zoomScaleSheetLayoutView="70" workbookViewId="0">
      <selection activeCell="B26" sqref="B26: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74.45" customHeight="1" thickTop="1" thickBot="1" x14ac:dyDescent="0.55000000000000004">
      <c r="A4" s="14"/>
      <c r="B4" s="15" t="s">
        <v>3</v>
      </c>
      <c r="C4" s="16" t="s">
        <v>4</v>
      </c>
      <c r="D4" s="137" t="s">
        <v>5</v>
      </c>
      <c r="E4" s="137"/>
      <c r="F4" s="137"/>
      <c r="G4" s="137"/>
      <c r="H4" s="138"/>
      <c r="I4" s="17"/>
      <c r="J4" s="139" t="s">
        <v>6</v>
      </c>
      <c r="K4" s="137"/>
      <c r="L4" s="16" t="s">
        <v>139</v>
      </c>
      <c r="M4" s="140" t="s">
        <v>140</v>
      </c>
      <c r="N4" s="140"/>
      <c r="O4" s="140"/>
      <c r="P4" s="140"/>
      <c r="Q4" s="141"/>
      <c r="R4" s="18"/>
      <c r="S4" s="142" t="s">
        <v>9</v>
      </c>
      <c r="T4" s="143"/>
      <c r="U4" s="143"/>
      <c r="V4" s="144" t="s">
        <v>141</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5.450000000000003" customHeight="1" thickBot="1" x14ac:dyDescent="0.55000000000000004">
      <c r="B6" s="19" t="s">
        <v>12</v>
      </c>
      <c r="C6" s="20" t="s">
        <v>129</v>
      </c>
      <c r="D6" s="126" t="s">
        <v>130</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142</v>
      </c>
      <c r="K8" s="25" t="s">
        <v>143</v>
      </c>
      <c r="L8" s="25" t="s">
        <v>144</v>
      </c>
      <c r="M8" s="25" t="s">
        <v>145</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66.75" customHeight="1" thickTop="1" thickBot="1" x14ac:dyDescent="0.55000000000000004">
      <c r="B10" s="26" t="s">
        <v>20</v>
      </c>
      <c r="C10" s="130" t="s">
        <v>146</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158</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147</v>
      </c>
      <c r="C21" s="106"/>
      <c r="D21" s="106"/>
      <c r="E21" s="106"/>
      <c r="F21" s="106"/>
      <c r="G21" s="106"/>
      <c r="H21" s="106"/>
      <c r="I21" s="106"/>
      <c r="J21" s="106"/>
      <c r="K21" s="106"/>
      <c r="L21" s="106"/>
      <c r="M21" s="107" t="s">
        <v>129</v>
      </c>
      <c r="N21" s="107"/>
      <c r="O21" s="107" t="s">
        <v>65</v>
      </c>
      <c r="P21" s="107"/>
      <c r="Q21" s="109" t="s">
        <v>58</v>
      </c>
      <c r="R21" s="109"/>
      <c r="S21" s="33" t="s">
        <v>118</v>
      </c>
      <c r="T21" s="33" t="s">
        <v>46</v>
      </c>
      <c r="U21" s="33" t="s">
        <v>46</v>
      </c>
      <c r="V21" s="33" t="str">
        <f>+IF(ISERR(U21/T21*100),"N/A",ROUND(U21/T21*100,2))</f>
        <v>N/A</v>
      </c>
      <c r="W21" s="34" t="str">
        <f>+IF(ISERR(U21/S21*100),"N/A",ROUND(U21/S21*100,2))</f>
        <v>N/A</v>
      </c>
    </row>
    <row r="22" spans="2:27" ht="99" customHeight="1" x14ac:dyDescent="0.5">
      <c r="B22" s="105" t="s">
        <v>148</v>
      </c>
      <c r="C22" s="106"/>
      <c r="D22" s="106"/>
      <c r="E22" s="106"/>
      <c r="F22" s="106"/>
      <c r="G22" s="106"/>
      <c r="H22" s="106"/>
      <c r="I22" s="106"/>
      <c r="J22" s="106"/>
      <c r="K22" s="106"/>
      <c r="L22" s="106"/>
      <c r="M22" s="107" t="s">
        <v>129</v>
      </c>
      <c r="N22" s="107"/>
      <c r="O22" s="107" t="s">
        <v>149</v>
      </c>
      <c r="P22" s="107"/>
      <c r="Q22" s="109" t="s">
        <v>58</v>
      </c>
      <c r="R22" s="109"/>
      <c r="S22" s="33" t="s">
        <v>118</v>
      </c>
      <c r="T22" s="33" t="s">
        <v>46</v>
      </c>
      <c r="U22" s="33" t="s">
        <v>46</v>
      </c>
      <c r="V22" s="33" t="str">
        <f>+IF(ISERR(U22/T22*100),"N/A",ROUND(U22/T22*100,2))</f>
        <v>N/A</v>
      </c>
      <c r="W22" s="34" t="str">
        <f>+IF(ISERR(U22/S22*100),"N/A",ROUND(U22/S22*100,2))</f>
        <v>N/A</v>
      </c>
    </row>
    <row r="23" spans="2:27" ht="173.45" customHeight="1" x14ac:dyDescent="0.5">
      <c r="B23" s="105" t="s">
        <v>150</v>
      </c>
      <c r="C23" s="106"/>
      <c r="D23" s="106"/>
      <c r="E23" s="106"/>
      <c r="F23" s="106"/>
      <c r="G23" s="106"/>
      <c r="H23" s="106"/>
      <c r="I23" s="106"/>
      <c r="J23" s="106"/>
      <c r="K23" s="106"/>
      <c r="L23" s="106"/>
      <c r="M23" s="107" t="s">
        <v>129</v>
      </c>
      <c r="N23" s="107"/>
      <c r="O23" s="107" t="s">
        <v>151</v>
      </c>
      <c r="P23" s="107"/>
      <c r="Q23" s="109" t="s">
        <v>44</v>
      </c>
      <c r="R23" s="109"/>
      <c r="S23" s="33" t="s">
        <v>118</v>
      </c>
      <c r="T23" s="33" t="s">
        <v>46</v>
      </c>
      <c r="U23" s="33" t="s">
        <v>46</v>
      </c>
      <c r="V23" s="33" t="str">
        <f>+IF(ISERR(U23/T23*100),"N/A",ROUND(U23/T23*100,2))</f>
        <v>N/A</v>
      </c>
      <c r="W23" s="34" t="str">
        <f>+IF(ISERR(U23/S23*100),"N/A",ROUND(U23/S23*100,2))</f>
        <v>N/A</v>
      </c>
    </row>
    <row r="24" spans="2:27" ht="181.15" customHeight="1" thickBot="1" x14ac:dyDescent="0.55000000000000004">
      <c r="B24" s="105" t="s">
        <v>152</v>
      </c>
      <c r="C24" s="106"/>
      <c r="D24" s="106"/>
      <c r="E24" s="106"/>
      <c r="F24" s="106"/>
      <c r="G24" s="106"/>
      <c r="H24" s="106"/>
      <c r="I24" s="106"/>
      <c r="J24" s="106"/>
      <c r="K24" s="106"/>
      <c r="L24" s="106"/>
      <c r="M24" s="107" t="s">
        <v>129</v>
      </c>
      <c r="N24" s="107"/>
      <c r="O24" s="107" t="s">
        <v>153</v>
      </c>
      <c r="P24" s="107"/>
      <c r="Q24" s="109" t="s">
        <v>58</v>
      </c>
      <c r="R24" s="109"/>
      <c r="S24" s="33" t="s">
        <v>118</v>
      </c>
      <c r="T24" s="33" t="s">
        <v>46</v>
      </c>
      <c r="U24" s="33" t="s">
        <v>46</v>
      </c>
      <c r="V24" s="33" t="str">
        <f>+IF(ISERR(U24/T24*100),"N/A",ROUND(U24/T24*100,2))</f>
        <v>N/A</v>
      </c>
      <c r="W24" s="34" t="str">
        <f>+IF(ISERR(U24/S24*100),"N/A",ROUND(U24/S24*100,2))</f>
        <v>N/A</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39"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37" t="s">
        <v>62</v>
      </c>
      <c r="V26" s="96" t="s">
        <v>63</v>
      </c>
      <c r="W26" s="97"/>
    </row>
    <row r="27" spans="2:27" ht="39" customHeight="1" thickBot="1" x14ac:dyDescent="0.55000000000000004">
      <c r="B27" s="92"/>
      <c r="C27" s="93"/>
      <c r="D27" s="93"/>
      <c r="E27" s="93"/>
      <c r="F27" s="93"/>
      <c r="G27" s="93"/>
      <c r="H27" s="93"/>
      <c r="I27" s="93"/>
      <c r="J27" s="93"/>
      <c r="K27" s="93"/>
      <c r="L27" s="93"/>
      <c r="M27" s="93"/>
      <c r="N27" s="93"/>
      <c r="O27" s="93"/>
      <c r="P27" s="93"/>
      <c r="Q27" s="94"/>
      <c r="R27" s="38" t="s">
        <v>64</v>
      </c>
      <c r="S27" s="38" t="s">
        <v>64</v>
      </c>
      <c r="T27" s="38" t="s">
        <v>65</v>
      </c>
      <c r="U27" s="38" t="s">
        <v>64</v>
      </c>
      <c r="V27" s="38" t="s">
        <v>66</v>
      </c>
      <c r="W27" s="31" t="s">
        <v>58</v>
      </c>
      <c r="Y27" s="35"/>
    </row>
    <row r="28" spans="2:27" ht="23.25" customHeight="1" thickBot="1" x14ac:dyDescent="0.55000000000000004">
      <c r="B28" s="98" t="s">
        <v>67</v>
      </c>
      <c r="C28" s="99"/>
      <c r="D28" s="99"/>
      <c r="E28" s="39" t="s">
        <v>136</v>
      </c>
      <c r="F28" s="39"/>
      <c r="G28" s="39"/>
      <c r="H28" s="40"/>
      <c r="I28" s="40"/>
      <c r="J28" s="40"/>
      <c r="K28" s="40"/>
      <c r="L28" s="40"/>
      <c r="M28" s="40"/>
      <c r="N28" s="40"/>
      <c r="O28" s="40"/>
      <c r="P28" s="41"/>
      <c r="Q28" s="41"/>
      <c r="R28" s="42" t="s">
        <v>141</v>
      </c>
      <c r="S28" s="43" t="s">
        <v>11</v>
      </c>
      <c r="T28" s="41"/>
      <c r="U28" s="43" t="s">
        <v>79</v>
      </c>
      <c r="V28" s="41"/>
      <c r="W28" s="44">
        <f>+IF(ISERR(U28/R28*100),"N/A",ROUND(U28/R28*100,2))</f>
        <v>0</v>
      </c>
    </row>
    <row r="29" spans="2:27" ht="26.25" customHeight="1" thickBot="1" x14ac:dyDescent="0.55000000000000004">
      <c r="B29" s="100" t="s">
        <v>71</v>
      </c>
      <c r="C29" s="101"/>
      <c r="D29" s="101"/>
      <c r="E29" s="45" t="s">
        <v>136</v>
      </c>
      <c r="F29" s="45"/>
      <c r="G29" s="45"/>
      <c r="H29" s="46"/>
      <c r="I29" s="46"/>
      <c r="J29" s="46"/>
      <c r="K29" s="46"/>
      <c r="L29" s="46"/>
      <c r="M29" s="46"/>
      <c r="N29" s="46"/>
      <c r="O29" s="46"/>
      <c r="P29" s="47"/>
      <c r="Q29" s="47"/>
      <c r="R29" s="48" t="s">
        <v>141</v>
      </c>
      <c r="S29" s="49" t="s">
        <v>79</v>
      </c>
      <c r="T29" s="50">
        <f>+IF(ISERR(S29/R29*100),"N/A",ROUND(S29/R29*100,2))</f>
        <v>0</v>
      </c>
      <c r="U29" s="49" t="s">
        <v>79</v>
      </c>
      <c r="V29" s="50" t="str">
        <f>+IF(ISERR(U29/S29*100),"N/A",ROUND(U29/S29*100,2))</f>
        <v>N/A</v>
      </c>
      <c r="W29" s="51">
        <f>+IF(ISERR(U29/R29*100),"N/A",ROUND(U29/R29*100,2))</f>
        <v>0</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37.5" customHeight="1" thickTop="1" x14ac:dyDescent="0.5">
      <c r="B31" s="83" t="s">
        <v>154</v>
      </c>
      <c r="C31" s="84"/>
      <c r="D31" s="84"/>
      <c r="E31" s="84"/>
      <c r="F31" s="84"/>
      <c r="G31" s="84"/>
      <c r="H31" s="84"/>
      <c r="I31" s="84"/>
      <c r="J31" s="84"/>
      <c r="K31" s="84"/>
      <c r="L31" s="84"/>
      <c r="M31" s="84"/>
      <c r="N31" s="84"/>
      <c r="O31" s="84"/>
      <c r="P31" s="84"/>
      <c r="Q31" s="84"/>
      <c r="R31" s="84"/>
      <c r="S31" s="84"/>
      <c r="T31" s="84"/>
      <c r="U31" s="84"/>
      <c r="V31" s="84"/>
      <c r="W31" s="85"/>
    </row>
    <row r="32" spans="2:27" ht="30"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61.15" customHeight="1" thickTop="1" x14ac:dyDescent="0.5">
      <c r="B33" s="83" t="s">
        <v>177</v>
      </c>
      <c r="C33" s="84"/>
      <c r="D33" s="84"/>
      <c r="E33" s="84"/>
      <c r="F33" s="84"/>
      <c r="G33" s="84"/>
      <c r="H33" s="84"/>
      <c r="I33" s="84"/>
      <c r="J33" s="84"/>
      <c r="K33" s="84"/>
      <c r="L33" s="84"/>
      <c r="M33" s="84"/>
      <c r="N33" s="84"/>
      <c r="O33" s="84"/>
      <c r="P33" s="84"/>
      <c r="Q33" s="84"/>
      <c r="R33" s="84"/>
      <c r="S33" s="84"/>
      <c r="T33" s="84"/>
      <c r="U33" s="84"/>
      <c r="V33" s="84"/>
      <c r="W33" s="85"/>
    </row>
    <row r="34" spans="2:23" ht="53.25"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43.15" customHeight="1" thickTop="1" x14ac:dyDescent="0.5">
      <c r="B35" s="83" t="s">
        <v>155</v>
      </c>
      <c r="C35" s="84"/>
      <c r="D35" s="84"/>
      <c r="E35" s="84"/>
      <c r="F35" s="84"/>
      <c r="G35" s="84"/>
      <c r="H35" s="84"/>
      <c r="I35" s="84"/>
      <c r="J35" s="84"/>
      <c r="K35" s="84"/>
      <c r="L35" s="84"/>
      <c r="M35" s="84"/>
      <c r="N35" s="84"/>
      <c r="O35" s="84"/>
      <c r="P35" s="84"/>
      <c r="Q35" s="84"/>
      <c r="R35" s="84"/>
      <c r="S35" s="84"/>
      <c r="T35" s="84"/>
      <c r="U35" s="84"/>
      <c r="V35" s="84"/>
      <c r="W35" s="85"/>
    </row>
    <row r="36" spans="2:23" ht="36.75" customHeight="1"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3">
    <mergeCell ref="D6:H6"/>
    <mergeCell ref="J6:K6"/>
    <mergeCell ref="L6:M6"/>
    <mergeCell ref="N6:W6"/>
    <mergeCell ref="D7:H7"/>
    <mergeCell ref="O7:W7"/>
    <mergeCell ref="A1:P1"/>
    <mergeCell ref="B2:W2"/>
    <mergeCell ref="D4:H4"/>
    <mergeCell ref="J4:K4"/>
    <mergeCell ref="M4:Q4"/>
    <mergeCell ref="S4:U4"/>
    <mergeCell ref="V4:W4"/>
    <mergeCell ref="C5:W5"/>
    <mergeCell ref="D8:H8"/>
    <mergeCell ref="P8:W8"/>
    <mergeCell ref="C9:W9"/>
    <mergeCell ref="C10:W1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B21:L21"/>
    <mergeCell ref="M21:N21"/>
    <mergeCell ref="O21:P21"/>
    <mergeCell ref="Q21:R21"/>
    <mergeCell ref="B22:L22"/>
    <mergeCell ref="M22:N22"/>
    <mergeCell ref="O22:P22"/>
    <mergeCell ref="Q22:R22"/>
    <mergeCell ref="S26:T26"/>
    <mergeCell ref="V26:W26"/>
    <mergeCell ref="B28:D28"/>
    <mergeCell ref="B29:D29"/>
    <mergeCell ref="B31:W32"/>
    <mergeCell ref="B33:W34"/>
    <mergeCell ref="B23:L23"/>
    <mergeCell ref="M23:N23"/>
    <mergeCell ref="O23:P23"/>
    <mergeCell ref="Q23:R23"/>
    <mergeCell ref="B35:W36"/>
    <mergeCell ref="B24:L24"/>
    <mergeCell ref="M24:N24"/>
    <mergeCell ref="O24:P24"/>
    <mergeCell ref="Q24:R24"/>
    <mergeCell ref="B26:Q27"/>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2"/>
  <sheetViews>
    <sheetView topLeftCell="A25" zoomScale="75" zoomScaleNormal="75" zoomScaleSheetLayoutView="70" workbookViewId="0">
      <selection activeCell="B35" sqref="B35:W35"/>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81.599999999999994" customHeight="1" thickTop="1" thickBot="1" x14ac:dyDescent="0.55000000000000004">
      <c r="A4" s="14"/>
      <c r="B4" s="15" t="s">
        <v>3</v>
      </c>
      <c r="C4" s="16" t="s">
        <v>144</v>
      </c>
      <c r="D4" s="137" t="s">
        <v>1137</v>
      </c>
      <c r="E4" s="137"/>
      <c r="F4" s="137"/>
      <c r="G4" s="137"/>
      <c r="H4" s="138"/>
      <c r="I4" s="17"/>
      <c r="J4" s="139" t="s">
        <v>6</v>
      </c>
      <c r="K4" s="137"/>
      <c r="L4" s="16" t="s">
        <v>1180</v>
      </c>
      <c r="M4" s="140" t="s">
        <v>1179</v>
      </c>
      <c r="N4" s="140"/>
      <c r="O4" s="140"/>
      <c r="P4" s="140"/>
      <c r="Q4" s="141"/>
      <c r="R4" s="18"/>
      <c r="S4" s="142" t="s">
        <v>9</v>
      </c>
      <c r="T4" s="143"/>
      <c r="U4" s="143"/>
      <c r="V4" s="144" t="s">
        <v>1178</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5.450000000000003" customHeight="1" thickBot="1" x14ac:dyDescent="0.55000000000000004">
      <c r="B6" s="19" t="s">
        <v>12</v>
      </c>
      <c r="C6" s="20" t="s">
        <v>1145</v>
      </c>
      <c r="D6" s="126" t="s">
        <v>1160</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6.900000000000006" customHeight="1" thickTop="1" thickBot="1" x14ac:dyDescent="0.55000000000000004">
      <c r="B10" s="26" t="s">
        <v>20</v>
      </c>
      <c r="C10" s="144" t="s">
        <v>11</v>
      </c>
      <c r="D10" s="144"/>
      <c r="E10" s="144"/>
      <c r="F10" s="144"/>
      <c r="G10" s="144"/>
      <c r="H10" s="144"/>
      <c r="I10" s="144"/>
      <c r="J10" s="144"/>
      <c r="K10" s="144"/>
      <c r="L10" s="144"/>
      <c r="M10" s="144"/>
      <c r="N10" s="144"/>
      <c r="O10" s="144"/>
      <c r="P10" s="144"/>
      <c r="Q10" s="144"/>
      <c r="R10" s="144"/>
      <c r="S10" s="144"/>
      <c r="T10" s="144"/>
      <c r="U10" s="144"/>
      <c r="V10" s="144"/>
      <c r="W10" s="145"/>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1159</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1174</v>
      </c>
      <c r="C21" s="106"/>
      <c r="D21" s="106"/>
      <c r="E21" s="106"/>
      <c r="F21" s="106"/>
      <c r="G21" s="106"/>
      <c r="H21" s="106"/>
      <c r="I21" s="106"/>
      <c r="J21" s="106"/>
      <c r="K21" s="106"/>
      <c r="L21" s="106"/>
      <c r="M21" s="107" t="s">
        <v>1145</v>
      </c>
      <c r="N21" s="107"/>
      <c r="O21" s="107" t="s">
        <v>1177</v>
      </c>
      <c r="P21" s="107"/>
      <c r="Q21" s="109" t="s">
        <v>58</v>
      </c>
      <c r="R21" s="109"/>
      <c r="S21" s="33" t="s">
        <v>246</v>
      </c>
      <c r="T21" s="33" t="s">
        <v>46</v>
      </c>
      <c r="U21" s="33" t="s">
        <v>46</v>
      </c>
      <c r="V21" s="33" t="str">
        <f t="shared" ref="V21:V40" si="0">+IF(ISERR(U21/T21*100),"N/A",ROUND(U21/T21*100,2))</f>
        <v>N/A</v>
      </c>
      <c r="W21" s="34" t="str">
        <f t="shared" ref="W21:W40" si="1">+IF(ISERR(U21/S21*100),"N/A",ROUND(U21/S21*100,2))</f>
        <v>N/A</v>
      </c>
    </row>
    <row r="22" spans="2:27" ht="39" customHeight="1" x14ac:dyDescent="0.5">
      <c r="B22" s="105" t="s">
        <v>1154</v>
      </c>
      <c r="C22" s="106"/>
      <c r="D22" s="106"/>
      <c r="E22" s="106"/>
      <c r="F22" s="106"/>
      <c r="G22" s="106"/>
      <c r="H22" s="106"/>
      <c r="I22" s="106"/>
      <c r="J22" s="106"/>
      <c r="K22" s="106"/>
      <c r="L22" s="106"/>
      <c r="M22" s="107" t="s">
        <v>1145</v>
      </c>
      <c r="N22" s="107"/>
      <c r="O22" s="107" t="s">
        <v>909</v>
      </c>
      <c r="P22" s="107"/>
      <c r="Q22" s="109" t="s">
        <v>58</v>
      </c>
      <c r="R22" s="109"/>
      <c r="S22" s="33" t="s">
        <v>244</v>
      </c>
      <c r="T22" s="33" t="s">
        <v>46</v>
      </c>
      <c r="U22" s="33" t="s">
        <v>46</v>
      </c>
      <c r="V22" s="33" t="str">
        <f t="shared" si="0"/>
        <v>N/A</v>
      </c>
      <c r="W22" s="34" t="str">
        <f t="shared" si="1"/>
        <v>N/A</v>
      </c>
    </row>
    <row r="23" spans="2:27" ht="39" customHeight="1" x14ac:dyDescent="0.5">
      <c r="B23" s="105" t="s">
        <v>1156</v>
      </c>
      <c r="C23" s="106"/>
      <c r="D23" s="106"/>
      <c r="E23" s="106"/>
      <c r="F23" s="106"/>
      <c r="G23" s="106"/>
      <c r="H23" s="106"/>
      <c r="I23" s="106"/>
      <c r="J23" s="106"/>
      <c r="K23" s="106"/>
      <c r="L23" s="106"/>
      <c r="M23" s="107" t="s">
        <v>1145</v>
      </c>
      <c r="N23" s="107"/>
      <c r="O23" s="107" t="s">
        <v>65</v>
      </c>
      <c r="P23" s="107"/>
      <c r="Q23" s="109" t="s">
        <v>58</v>
      </c>
      <c r="R23" s="109"/>
      <c r="S23" s="33" t="s">
        <v>1155</v>
      </c>
      <c r="T23" s="33" t="s">
        <v>46</v>
      </c>
      <c r="U23" s="33" t="s">
        <v>46</v>
      </c>
      <c r="V23" s="33" t="str">
        <f t="shared" si="0"/>
        <v>N/A</v>
      </c>
      <c r="W23" s="34" t="str">
        <f t="shared" si="1"/>
        <v>N/A</v>
      </c>
    </row>
    <row r="24" spans="2:27" ht="39" customHeight="1" x14ac:dyDescent="0.5">
      <c r="B24" s="105" t="s">
        <v>1153</v>
      </c>
      <c r="C24" s="106"/>
      <c r="D24" s="106"/>
      <c r="E24" s="106"/>
      <c r="F24" s="106"/>
      <c r="G24" s="106"/>
      <c r="H24" s="106"/>
      <c r="I24" s="106"/>
      <c r="J24" s="106"/>
      <c r="K24" s="106"/>
      <c r="L24" s="106"/>
      <c r="M24" s="107" t="s">
        <v>1145</v>
      </c>
      <c r="N24" s="107"/>
      <c r="O24" s="107" t="s">
        <v>65</v>
      </c>
      <c r="P24" s="107"/>
      <c r="Q24" s="109" t="s">
        <v>44</v>
      </c>
      <c r="R24" s="109"/>
      <c r="S24" s="33" t="s">
        <v>1172</v>
      </c>
      <c r="T24" s="33" t="s">
        <v>46</v>
      </c>
      <c r="U24" s="33" t="s">
        <v>46</v>
      </c>
      <c r="V24" s="33" t="str">
        <f t="shared" si="0"/>
        <v>N/A</v>
      </c>
      <c r="W24" s="34" t="str">
        <f t="shared" si="1"/>
        <v>N/A</v>
      </c>
    </row>
    <row r="25" spans="2:27" ht="39" customHeight="1" x14ac:dyDescent="0.5">
      <c r="B25" s="105" t="s">
        <v>1150</v>
      </c>
      <c r="C25" s="106"/>
      <c r="D25" s="106"/>
      <c r="E25" s="106"/>
      <c r="F25" s="106"/>
      <c r="G25" s="106"/>
      <c r="H25" s="106"/>
      <c r="I25" s="106"/>
      <c r="J25" s="106"/>
      <c r="K25" s="106"/>
      <c r="L25" s="106"/>
      <c r="M25" s="107" t="s">
        <v>1145</v>
      </c>
      <c r="N25" s="107"/>
      <c r="O25" s="107" t="s">
        <v>65</v>
      </c>
      <c r="P25" s="107"/>
      <c r="Q25" s="109" t="s">
        <v>44</v>
      </c>
      <c r="R25" s="109"/>
      <c r="S25" s="33" t="s">
        <v>1003</v>
      </c>
      <c r="T25" s="33" t="s">
        <v>46</v>
      </c>
      <c r="U25" s="33" t="s">
        <v>46</v>
      </c>
      <c r="V25" s="33" t="str">
        <f t="shared" si="0"/>
        <v>N/A</v>
      </c>
      <c r="W25" s="34" t="str">
        <f t="shared" si="1"/>
        <v>N/A</v>
      </c>
    </row>
    <row r="26" spans="2:27" ht="39" customHeight="1" x14ac:dyDescent="0.5">
      <c r="B26" s="105" t="s">
        <v>1176</v>
      </c>
      <c r="C26" s="106"/>
      <c r="D26" s="106"/>
      <c r="E26" s="106"/>
      <c r="F26" s="106"/>
      <c r="G26" s="106"/>
      <c r="H26" s="106"/>
      <c r="I26" s="106"/>
      <c r="J26" s="106"/>
      <c r="K26" s="106"/>
      <c r="L26" s="106"/>
      <c r="M26" s="107" t="s">
        <v>1145</v>
      </c>
      <c r="N26" s="107"/>
      <c r="O26" s="107" t="s">
        <v>65</v>
      </c>
      <c r="P26" s="107"/>
      <c r="Q26" s="109" t="s">
        <v>44</v>
      </c>
      <c r="R26" s="109"/>
      <c r="S26" s="33" t="s">
        <v>88</v>
      </c>
      <c r="T26" s="33" t="s">
        <v>46</v>
      </c>
      <c r="U26" s="33" t="s">
        <v>46</v>
      </c>
      <c r="V26" s="33" t="str">
        <f t="shared" si="0"/>
        <v>N/A</v>
      </c>
      <c r="W26" s="34" t="str">
        <f t="shared" si="1"/>
        <v>N/A</v>
      </c>
    </row>
    <row r="27" spans="2:27" ht="39" customHeight="1" x14ac:dyDescent="0.5">
      <c r="B27" s="105" t="s">
        <v>1149</v>
      </c>
      <c r="C27" s="106"/>
      <c r="D27" s="106"/>
      <c r="E27" s="106"/>
      <c r="F27" s="106"/>
      <c r="G27" s="106"/>
      <c r="H27" s="106"/>
      <c r="I27" s="106"/>
      <c r="J27" s="106"/>
      <c r="K27" s="106"/>
      <c r="L27" s="106"/>
      <c r="M27" s="107" t="s">
        <v>1145</v>
      </c>
      <c r="N27" s="107"/>
      <c r="O27" s="107" t="s">
        <v>65</v>
      </c>
      <c r="P27" s="107"/>
      <c r="Q27" s="109" t="s">
        <v>49</v>
      </c>
      <c r="R27" s="109"/>
      <c r="S27" s="33" t="s">
        <v>118</v>
      </c>
      <c r="T27" s="33" t="s">
        <v>79</v>
      </c>
      <c r="U27" s="33" t="s">
        <v>79</v>
      </c>
      <c r="V27" s="33" t="str">
        <f t="shared" si="0"/>
        <v>N/A</v>
      </c>
      <c r="W27" s="34">
        <f t="shared" si="1"/>
        <v>0</v>
      </c>
    </row>
    <row r="28" spans="2:27" ht="39" customHeight="1" x14ac:dyDescent="0.5">
      <c r="B28" s="105" t="s">
        <v>1175</v>
      </c>
      <c r="C28" s="106"/>
      <c r="D28" s="106"/>
      <c r="E28" s="106"/>
      <c r="F28" s="106"/>
      <c r="G28" s="106"/>
      <c r="H28" s="106"/>
      <c r="I28" s="106"/>
      <c r="J28" s="106"/>
      <c r="K28" s="106"/>
      <c r="L28" s="106"/>
      <c r="M28" s="107" t="s">
        <v>1145</v>
      </c>
      <c r="N28" s="107"/>
      <c r="O28" s="107" t="s">
        <v>65</v>
      </c>
      <c r="P28" s="107"/>
      <c r="Q28" s="109" t="s">
        <v>49</v>
      </c>
      <c r="R28" s="109"/>
      <c r="S28" s="33" t="s">
        <v>985</v>
      </c>
      <c r="T28" s="33" t="s">
        <v>79</v>
      </c>
      <c r="U28" s="33" t="s">
        <v>79</v>
      </c>
      <c r="V28" s="33" t="str">
        <f t="shared" si="0"/>
        <v>N/A</v>
      </c>
      <c r="W28" s="34">
        <f t="shared" si="1"/>
        <v>0</v>
      </c>
    </row>
    <row r="29" spans="2:27" ht="39" customHeight="1" x14ac:dyDescent="0.5">
      <c r="B29" s="105" t="s">
        <v>1170</v>
      </c>
      <c r="C29" s="106"/>
      <c r="D29" s="106"/>
      <c r="E29" s="106"/>
      <c r="F29" s="106"/>
      <c r="G29" s="106"/>
      <c r="H29" s="106"/>
      <c r="I29" s="106"/>
      <c r="J29" s="106"/>
      <c r="K29" s="106"/>
      <c r="L29" s="106"/>
      <c r="M29" s="107" t="s">
        <v>1145</v>
      </c>
      <c r="N29" s="107"/>
      <c r="O29" s="107" t="s">
        <v>65</v>
      </c>
      <c r="P29" s="107"/>
      <c r="Q29" s="109" t="s">
        <v>49</v>
      </c>
      <c r="R29" s="109"/>
      <c r="S29" s="33" t="s">
        <v>547</v>
      </c>
      <c r="T29" s="33" t="s">
        <v>79</v>
      </c>
      <c r="U29" s="33" t="s">
        <v>79</v>
      </c>
      <c r="V29" s="33" t="str">
        <f t="shared" si="0"/>
        <v>N/A</v>
      </c>
      <c r="W29" s="34">
        <f t="shared" si="1"/>
        <v>0</v>
      </c>
    </row>
    <row r="30" spans="2:27" ht="39" customHeight="1" x14ac:dyDescent="0.5">
      <c r="B30" s="105" t="s">
        <v>1169</v>
      </c>
      <c r="C30" s="106"/>
      <c r="D30" s="106"/>
      <c r="E30" s="106"/>
      <c r="F30" s="106"/>
      <c r="G30" s="106"/>
      <c r="H30" s="106"/>
      <c r="I30" s="106"/>
      <c r="J30" s="106"/>
      <c r="K30" s="106"/>
      <c r="L30" s="106"/>
      <c r="M30" s="107" t="s">
        <v>1145</v>
      </c>
      <c r="N30" s="107"/>
      <c r="O30" s="107" t="s">
        <v>65</v>
      </c>
      <c r="P30" s="107"/>
      <c r="Q30" s="109" t="s">
        <v>49</v>
      </c>
      <c r="R30" s="109"/>
      <c r="S30" s="33" t="s">
        <v>547</v>
      </c>
      <c r="T30" s="33" t="s">
        <v>79</v>
      </c>
      <c r="U30" s="33" t="s">
        <v>79</v>
      </c>
      <c r="V30" s="33" t="str">
        <f t="shared" si="0"/>
        <v>N/A</v>
      </c>
      <c r="W30" s="34">
        <f t="shared" si="1"/>
        <v>0</v>
      </c>
    </row>
    <row r="31" spans="2:27" ht="39" customHeight="1" x14ac:dyDescent="0.5">
      <c r="B31" s="105" t="s">
        <v>1174</v>
      </c>
      <c r="C31" s="106"/>
      <c r="D31" s="106"/>
      <c r="E31" s="106"/>
      <c r="F31" s="106"/>
      <c r="G31" s="106"/>
      <c r="H31" s="106"/>
      <c r="I31" s="106"/>
      <c r="J31" s="106"/>
      <c r="K31" s="106"/>
      <c r="L31" s="106"/>
      <c r="M31" s="107" t="s">
        <v>1145</v>
      </c>
      <c r="N31" s="107"/>
      <c r="O31" s="107" t="s">
        <v>1173</v>
      </c>
      <c r="P31" s="107"/>
      <c r="Q31" s="109" t="s">
        <v>58</v>
      </c>
      <c r="R31" s="109"/>
      <c r="S31" s="33" t="s">
        <v>246</v>
      </c>
      <c r="T31" s="33" t="s">
        <v>46</v>
      </c>
      <c r="U31" s="33" t="s">
        <v>46</v>
      </c>
      <c r="V31" s="33" t="str">
        <f t="shared" si="0"/>
        <v>N/A</v>
      </c>
      <c r="W31" s="34" t="str">
        <f t="shared" si="1"/>
        <v>N/A</v>
      </c>
    </row>
    <row r="32" spans="2:27" ht="39" customHeight="1" x14ac:dyDescent="0.5">
      <c r="B32" s="105" t="s">
        <v>1154</v>
      </c>
      <c r="C32" s="106"/>
      <c r="D32" s="106"/>
      <c r="E32" s="106"/>
      <c r="F32" s="106"/>
      <c r="G32" s="106"/>
      <c r="H32" s="106"/>
      <c r="I32" s="106"/>
      <c r="J32" s="106"/>
      <c r="K32" s="106"/>
      <c r="L32" s="106"/>
      <c r="M32" s="107" t="s">
        <v>1145</v>
      </c>
      <c r="N32" s="107"/>
      <c r="O32" s="107" t="s">
        <v>65</v>
      </c>
      <c r="P32" s="107"/>
      <c r="Q32" s="109" t="s">
        <v>58</v>
      </c>
      <c r="R32" s="109"/>
      <c r="S32" s="33" t="s">
        <v>244</v>
      </c>
      <c r="T32" s="33" t="s">
        <v>46</v>
      </c>
      <c r="U32" s="33" t="s">
        <v>46</v>
      </c>
      <c r="V32" s="33" t="str">
        <f t="shared" si="0"/>
        <v>N/A</v>
      </c>
      <c r="W32" s="34" t="str">
        <f t="shared" si="1"/>
        <v>N/A</v>
      </c>
    </row>
    <row r="33" spans="2:25" ht="39" customHeight="1" x14ac:dyDescent="0.5">
      <c r="B33" s="105" t="s">
        <v>1156</v>
      </c>
      <c r="C33" s="106"/>
      <c r="D33" s="106"/>
      <c r="E33" s="106"/>
      <c r="F33" s="106"/>
      <c r="G33" s="106"/>
      <c r="H33" s="106"/>
      <c r="I33" s="106"/>
      <c r="J33" s="106"/>
      <c r="K33" s="106"/>
      <c r="L33" s="106"/>
      <c r="M33" s="107" t="s">
        <v>1145</v>
      </c>
      <c r="N33" s="107"/>
      <c r="O33" s="107" t="s">
        <v>909</v>
      </c>
      <c r="P33" s="107"/>
      <c r="Q33" s="109" t="s">
        <v>58</v>
      </c>
      <c r="R33" s="109"/>
      <c r="S33" s="33" t="s">
        <v>1155</v>
      </c>
      <c r="T33" s="33" t="s">
        <v>46</v>
      </c>
      <c r="U33" s="33" t="s">
        <v>46</v>
      </c>
      <c r="V33" s="33" t="str">
        <f t="shared" si="0"/>
        <v>N/A</v>
      </c>
      <c r="W33" s="34" t="str">
        <f t="shared" si="1"/>
        <v>N/A</v>
      </c>
    </row>
    <row r="34" spans="2:25" ht="39" customHeight="1" x14ac:dyDescent="0.5">
      <c r="B34" s="105" t="s">
        <v>1153</v>
      </c>
      <c r="C34" s="106"/>
      <c r="D34" s="106"/>
      <c r="E34" s="106"/>
      <c r="F34" s="106"/>
      <c r="G34" s="106"/>
      <c r="H34" s="106"/>
      <c r="I34" s="106"/>
      <c r="J34" s="106"/>
      <c r="K34" s="106"/>
      <c r="L34" s="106"/>
      <c r="M34" s="107" t="s">
        <v>1145</v>
      </c>
      <c r="N34" s="107"/>
      <c r="O34" s="107" t="s">
        <v>65</v>
      </c>
      <c r="P34" s="107"/>
      <c r="Q34" s="109" t="s">
        <v>44</v>
      </c>
      <c r="R34" s="109"/>
      <c r="S34" s="33" t="s">
        <v>1172</v>
      </c>
      <c r="T34" s="33" t="s">
        <v>46</v>
      </c>
      <c r="U34" s="33" t="s">
        <v>46</v>
      </c>
      <c r="V34" s="33" t="str">
        <f t="shared" si="0"/>
        <v>N/A</v>
      </c>
      <c r="W34" s="34" t="str">
        <f t="shared" si="1"/>
        <v>N/A</v>
      </c>
    </row>
    <row r="35" spans="2:25" ht="39" customHeight="1" x14ac:dyDescent="0.5">
      <c r="B35" s="160" t="s">
        <v>1150</v>
      </c>
      <c r="C35" s="161"/>
      <c r="D35" s="161"/>
      <c r="E35" s="161"/>
      <c r="F35" s="161"/>
      <c r="G35" s="161"/>
      <c r="H35" s="161"/>
      <c r="I35" s="161"/>
      <c r="J35" s="161"/>
      <c r="K35" s="161"/>
      <c r="L35" s="161"/>
      <c r="M35" s="162" t="s">
        <v>1145</v>
      </c>
      <c r="N35" s="162"/>
      <c r="O35" s="162" t="s">
        <v>65</v>
      </c>
      <c r="P35" s="162"/>
      <c r="Q35" s="163" t="s">
        <v>44</v>
      </c>
      <c r="R35" s="163"/>
      <c r="S35" s="65" t="s">
        <v>1003</v>
      </c>
      <c r="T35" s="65" t="s">
        <v>46</v>
      </c>
      <c r="U35" s="65" t="s">
        <v>46</v>
      </c>
      <c r="V35" s="65" t="str">
        <f t="shared" si="0"/>
        <v>N/A</v>
      </c>
      <c r="W35" s="66" t="str">
        <f t="shared" si="1"/>
        <v>N/A</v>
      </c>
    </row>
    <row r="36" spans="2:25" ht="39" customHeight="1" x14ac:dyDescent="0.5">
      <c r="B36" s="105" t="s">
        <v>1171</v>
      </c>
      <c r="C36" s="106"/>
      <c r="D36" s="106"/>
      <c r="E36" s="106"/>
      <c r="F36" s="106"/>
      <c r="G36" s="106"/>
      <c r="H36" s="106"/>
      <c r="I36" s="106"/>
      <c r="J36" s="106"/>
      <c r="K36" s="106"/>
      <c r="L36" s="106"/>
      <c r="M36" s="107" t="s">
        <v>1145</v>
      </c>
      <c r="N36" s="107"/>
      <c r="O36" s="107" t="s">
        <v>65</v>
      </c>
      <c r="P36" s="107"/>
      <c r="Q36" s="109" t="s">
        <v>44</v>
      </c>
      <c r="R36" s="109"/>
      <c r="S36" s="33" t="s">
        <v>88</v>
      </c>
      <c r="T36" s="33" t="s">
        <v>46</v>
      </c>
      <c r="U36" s="33" t="s">
        <v>46</v>
      </c>
      <c r="V36" s="33" t="str">
        <f t="shared" si="0"/>
        <v>N/A</v>
      </c>
      <c r="W36" s="34" t="str">
        <f t="shared" si="1"/>
        <v>N/A</v>
      </c>
    </row>
    <row r="37" spans="2:25" ht="39" customHeight="1" x14ac:dyDescent="0.5">
      <c r="B37" s="105" t="s">
        <v>1149</v>
      </c>
      <c r="C37" s="106"/>
      <c r="D37" s="106"/>
      <c r="E37" s="106"/>
      <c r="F37" s="106"/>
      <c r="G37" s="106"/>
      <c r="H37" s="106"/>
      <c r="I37" s="106"/>
      <c r="J37" s="106"/>
      <c r="K37" s="106"/>
      <c r="L37" s="106"/>
      <c r="M37" s="107" t="s">
        <v>1145</v>
      </c>
      <c r="N37" s="107"/>
      <c r="O37" s="107" t="s">
        <v>65</v>
      </c>
      <c r="P37" s="107"/>
      <c r="Q37" s="109" t="s">
        <v>49</v>
      </c>
      <c r="R37" s="109"/>
      <c r="S37" s="33" t="s">
        <v>118</v>
      </c>
      <c r="T37" s="33" t="s">
        <v>79</v>
      </c>
      <c r="U37" s="33" t="s">
        <v>46</v>
      </c>
      <c r="V37" s="33" t="str">
        <f t="shared" si="0"/>
        <v>N/A</v>
      </c>
      <c r="W37" s="34" t="str">
        <f t="shared" si="1"/>
        <v>N/A</v>
      </c>
    </row>
    <row r="38" spans="2:25" ht="39" customHeight="1" x14ac:dyDescent="0.5">
      <c r="B38" s="105" t="s">
        <v>1148</v>
      </c>
      <c r="C38" s="106"/>
      <c r="D38" s="106"/>
      <c r="E38" s="106"/>
      <c r="F38" s="106"/>
      <c r="G38" s="106"/>
      <c r="H38" s="106"/>
      <c r="I38" s="106"/>
      <c r="J38" s="106"/>
      <c r="K38" s="106"/>
      <c r="L38" s="106"/>
      <c r="M38" s="107" t="s">
        <v>1145</v>
      </c>
      <c r="N38" s="107"/>
      <c r="O38" s="107" t="s">
        <v>65</v>
      </c>
      <c r="P38" s="107"/>
      <c r="Q38" s="109" t="s">
        <v>49</v>
      </c>
      <c r="R38" s="109"/>
      <c r="S38" s="33" t="s">
        <v>985</v>
      </c>
      <c r="T38" s="33" t="s">
        <v>79</v>
      </c>
      <c r="U38" s="33" t="s">
        <v>46</v>
      </c>
      <c r="V38" s="33" t="str">
        <f t="shared" si="0"/>
        <v>N/A</v>
      </c>
      <c r="W38" s="34" t="str">
        <f t="shared" si="1"/>
        <v>N/A</v>
      </c>
    </row>
    <row r="39" spans="2:25" ht="39" customHeight="1" x14ac:dyDescent="0.5">
      <c r="B39" s="105" t="s">
        <v>1170</v>
      </c>
      <c r="C39" s="106"/>
      <c r="D39" s="106"/>
      <c r="E39" s="106"/>
      <c r="F39" s="106"/>
      <c r="G39" s="106"/>
      <c r="H39" s="106"/>
      <c r="I39" s="106"/>
      <c r="J39" s="106"/>
      <c r="K39" s="106"/>
      <c r="L39" s="106"/>
      <c r="M39" s="107" t="s">
        <v>1145</v>
      </c>
      <c r="N39" s="107"/>
      <c r="O39" s="107" t="s">
        <v>65</v>
      </c>
      <c r="P39" s="107"/>
      <c r="Q39" s="109" t="s">
        <v>49</v>
      </c>
      <c r="R39" s="109"/>
      <c r="S39" s="33" t="s">
        <v>547</v>
      </c>
      <c r="T39" s="33" t="s">
        <v>79</v>
      </c>
      <c r="U39" s="33" t="s">
        <v>46</v>
      </c>
      <c r="V39" s="33" t="str">
        <f t="shared" si="0"/>
        <v>N/A</v>
      </c>
      <c r="W39" s="34" t="str">
        <f t="shared" si="1"/>
        <v>N/A</v>
      </c>
    </row>
    <row r="40" spans="2:25" ht="39" customHeight="1" thickBot="1" x14ac:dyDescent="0.55000000000000004">
      <c r="B40" s="105" t="s">
        <v>1169</v>
      </c>
      <c r="C40" s="106"/>
      <c r="D40" s="106"/>
      <c r="E40" s="106"/>
      <c r="F40" s="106"/>
      <c r="G40" s="106"/>
      <c r="H40" s="106"/>
      <c r="I40" s="106"/>
      <c r="J40" s="106"/>
      <c r="K40" s="106"/>
      <c r="L40" s="106"/>
      <c r="M40" s="107" t="s">
        <v>1145</v>
      </c>
      <c r="N40" s="107"/>
      <c r="O40" s="107" t="s">
        <v>65</v>
      </c>
      <c r="P40" s="107"/>
      <c r="Q40" s="109" t="s">
        <v>49</v>
      </c>
      <c r="R40" s="109"/>
      <c r="S40" s="33" t="s">
        <v>547</v>
      </c>
      <c r="T40" s="33" t="s">
        <v>79</v>
      </c>
      <c r="U40" s="33" t="s">
        <v>46</v>
      </c>
      <c r="V40" s="33" t="str">
        <f t="shared" si="0"/>
        <v>N/A</v>
      </c>
      <c r="W40" s="34" t="str">
        <f t="shared" si="1"/>
        <v>N/A</v>
      </c>
    </row>
    <row r="41" spans="2:25" ht="21.75" customHeight="1" thickTop="1" thickBot="1" x14ac:dyDescent="0.55000000000000004">
      <c r="B41" s="10" t="s">
        <v>61</v>
      </c>
      <c r="C41" s="11"/>
      <c r="D41" s="11"/>
      <c r="E41" s="11"/>
      <c r="F41" s="11"/>
      <c r="G41" s="11"/>
      <c r="H41" s="12"/>
      <c r="I41" s="12"/>
      <c r="J41" s="12"/>
      <c r="K41" s="12"/>
      <c r="L41" s="12"/>
      <c r="M41" s="12"/>
      <c r="N41" s="12"/>
      <c r="O41" s="12"/>
      <c r="P41" s="12"/>
      <c r="Q41" s="12"/>
      <c r="R41" s="12"/>
      <c r="S41" s="12"/>
      <c r="T41" s="12"/>
      <c r="U41" s="12"/>
      <c r="V41" s="12"/>
      <c r="W41" s="13"/>
      <c r="X41" s="35"/>
    </row>
    <row r="42" spans="2:25" ht="42.6" customHeight="1" thickTop="1" thickBot="1" x14ac:dyDescent="0.55000000000000004">
      <c r="B42" s="89" t="s">
        <v>178</v>
      </c>
      <c r="C42" s="90"/>
      <c r="D42" s="90"/>
      <c r="E42" s="90"/>
      <c r="F42" s="90"/>
      <c r="G42" s="90"/>
      <c r="H42" s="90"/>
      <c r="I42" s="90"/>
      <c r="J42" s="90"/>
      <c r="K42" s="90"/>
      <c r="L42" s="90"/>
      <c r="M42" s="90"/>
      <c r="N42" s="90"/>
      <c r="O42" s="90"/>
      <c r="P42" s="90"/>
      <c r="Q42" s="91"/>
      <c r="R42" s="36" t="s">
        <v>36</v>
      </c>
      <c r="S42" s="95" t="s">
        <v>37</v>
      </c>
      <c r="T42" s="95"/>
      <c r="U42" s="52" t="s">
        <v>62</v>
      </c>
      <c r="V42" s="96" t="s">
        <v>63</v>
      </c>
      <c r="W42" s="97"/>
    </row>
    <row r="43" spans="2:25" ht="42.6" customHeight="1" thickBot="1" x14ac:dyDescent="0.55000000000000004">
      <c r="B43" s="92"/>
      <c r="C43" s="93"/>
      <c r="D43" s="93"/>
      <c r="E43" s="93"/>
      <c r="F43" s="93"/>
      <c r="G43" s="93"/>
      <c r="H43" s="93"/>
      <c r="I43" s="93"/>
      <c r="J43" s="93"/>
      <c r="K43" s="93"/>
      <c r="L43" s="93"/>
      <c r="M43" s="93"/>
      <c r="N43" s="93"/>
      <c r="O43" s="93"/>
      <c r="P43" s="93"/>
      <c r="Q43" s="94"/>
      <c r="R43" s="55" t="s">
        <v>64</v>
      </c>
      <c r="S43" s="55" t="s">
        <v>64</v>
      </c>
      <c r="T43" s="55" t="s">
        <v>65</v>
      </c>
      <c r="U43" s="55" t="s">
        <v>64</v>
      </c>
      <c r="V43" s="55" t="s">
        <v>66</v>
      </c>
      <c r="W43" s="31" t="s">
        <v>58</v>
      </c>
      <c r="Y43" s="35"/>
    </row>
    <row r="44" spans="2:25" ht="23.25" customHeight="1" thickBot="1" x14ac:dyDescent="0.55000000000000004">
      <c r="B44" s="98" t="s">
        <v>67</v>
      </c>
      <c r="C44" s="99"/>
      <c r="D44" s="99"/>
      <c r="E44" s="53" t="s">
        <v>1144</v>
      </c>
      <c r="F44" s="53"/>
      <c r="G44" s="53"/>
      <c r="H44" s="40"/>
      <c r="I44" s="40"/>
      <c r="J44" s="40"/>
      <c r="K44" s="40"/>
      <c r="L44" s="40"/>
      <c r="M44" s="40"/>
      <c r="N44" s="40"/>
      <c r="O44" s="40"/>
      <c r="P44" s="41"/>
      <c r="Q44" s="41"/>
      <c r="R44" s="42" t="s">
        <v>1168</v>
      </c>
      <c r="S44" s="43" t="s">
        <v>11</v>
      </c>
      <c r="T44" s="41"/>
      <c r="U44" s="43" t="s">
        <v>1166</v>
      </c>
      <c r="V44" s="41"/>
      <c r="W44" s="44">
        <f>+IF(ISERR(U44/R44*100),"N/A",ROUND(U44/R44*100,2))</f>
        <v>0.4</v>
      </c>
    </row>
    <row r="45" spans="2:25" ht="26.25" customHeight="1" thickBot="1" x14ac:dyDescent="0.55000000000000004">
      <c r="B45" s="100" t="s">
        <v>71</v>
      </c>
      <c r="C45" s="101"/>
      <c r="D45" s="101"/>
      <c r="E45" s="54" t="s">
        <v>1144</v>
      </c>
      <c r="F45" s="54"/>
      <c r="G45" s="54"/>
      <c r="H45" s="46"/>
      <c r="I45" s="46"/>
      <c r="J45" s="46"/>
      <c r="K45" s="46"/>
      <c r="L45" s="46"/>
      <c r="M45" s="46"/>
      <c r="N45" s="46"/>
      <c r="O45" s="46"/>
      <c r="P45" s="47"/>
      <c r="Q45" s="47"/>
      <c r="R45" s="48" t="s">
        <v>1168</v>
      </c>
      <c r="S45" s="49" t="s">
        <v>1167</v>
      </c>
      <c r="T45" s="50">
        <f>+IF(ISERR(S45/R45*100),"N/A",ROUND(S45/R45*100,2))</f>
        <v>1.28</v>
      </c>
      <c r="U45" s="49" t="s">
        <v>1166</v>
      </c>
      <c r="V45" s="50">
        <f>+IF(ISERR(U45/S45*100),"N/A",ROUND(U45/S45*100,2))</f>
        <v>31.13</v>
      </c>
      <c r="W45" s="51">
        <f>+IF(ISERR(U45/R45*100),"N/A",ROUND(U45/R45*100,2))</f>
        <v>0.4</v>
      </c>
    </row>
    <row r="46" spans="2:25" ht="22.5" customHeight="1" thickTop="1" thickBot="1" x14ac:dyDescent="0.55000000000000004">
      <c r="B46" s="10" t="s">
        <v>73</v>
      </c>
      <c r="C46" s="11"/>
      <c r="D46" s="11"/>
      <c r="E46" s="11"/>
      <c r="F46" s="11"/>
      <c r="G46" s="11"/>
      <c r="H46" s="12"/>
      <c r="I46" s="12"/>
      <c r="J46" s="12"/>
      <c r="K46" s="12"/>
      <c r="L46" s="12"/>
      <c r="M46" s="12"/>
      <c r="N46" s="12"/>
      <c r="O46" s="12"/>
      <c r="P46" s="12"/>
      <c r="Q46" s="12"/>
      <c r="R46" s="12"/>
      <c r="S46" s="12"/>
      <c r="T46" s="12"/>
      <c r="U46" s="12"/>
      <c r="V46" s="12"/>
      <c r="W46" s="13"/>
    </row>
    <row r="47" spans="2:25" ht="37.5" customHeight="1" thickTop="1" x14ac:dyDescent="0.5">
      <c r="B47" s="83" t="s">
        <v>1165</v>
      </c>
      <c r="C47" s="84"/>
      <c r="D47" s="84"/>
      <c r="E47" s="84"/>
      <c r="F47" s="84"/>
      <c r="G47" s="84"/>
      <c r="H47" s="84"/>
      <c r="I47" s="84"/>
      <c r="J47" s="84"/>
      <c r="K47" s="84"/>
      <c r="L47" s="84"/>
      <c r="M47" s="84"/>
      <c r="N47" s="84"/>
      <c r="O47" s="84"/>
      <c r="P47" s="84"/>
      <c r="Q47" s="84"/>
      <c r="R47" s="84"/>
      <c r="S47" s="84"/>
      <c r="T47" s="84"/>
      <c r="U47" s="84"/>
      <c r="V47" s="84"/>
      <c r="W47" s="85"/>
    </row>
    <row r="48" spans="2:25" ht="29.45" customHeight="1" thickBot="1" x14ac:dyDescent="0.55000000000000004">
      <c r="B48" s="102"/>
      <c r="C48" s="103"/>
      <c r="D48" s="103"/>
      <c r="E48" s="103"/>
      <c r="F48" s="103"/>
      <c r="G48" s="103"/>
      <c r="H48" s="103"/>
      <c r="I48" s="103"/>
      <c r="J48" s="103"/>
      <c r="K48" s="103"/>
      <c r="L48" s="103"/>
      <c r="M48" s="103"/>
      <c r="N48" s="103"/>
      <c r="O48" s="103"/>
      <c r="P48" s="103"/>
      <c r="Q48" s="103"/>
      <c r="R48" s="103"/>
      <c r="S48" s="103"/>
      <c r="T48" s="103"/>
      <c r="U48" s="103"/>
      <c r="V48" s="103"/>
      <c r="W48" s="104"/>
    </row>
    <row r="49" spans="2:23" ht="37.5" customHeight="1" thickTop="1" x14ac:dyDescent="0.5">
      <c r="B49" s="83" t="s">
        <v>1164</v>
      </c>
      <c r="C49" s="84"/>
      <c r="D49" s="84"/>
      <c r="E49" s="84"/>
      <c r="F49" s="84"/>
      <c r="G49" s="84"/>
      <c r="H49" s="84"/>
      <c r="I49" s="84"/>
      <c r="J49" s="84"/>
      <c r="K49" s="84"/>
      <c r="L49" s="84"/>
      <c r="M49" s="84"/>
      <c r="N49" s="84"/>
      <c r="O49" s="84"/>
      <c r="P49" s="84"/>
      <c r="Q49" s="84"/>
      <c r="R49" s="84"/>
      <c r="S49" s="84"/>
      <c r="T49" s="84"/>
      <c r="U49" s="84"/>
      <c r="V49" s="84"/>
      <c r="W49" s="85"/>
    </row>
    <row r="50" spans="2:23" ht="20.45" customHeight="1" thickBot="1" x14ac:dyDescent="0.55000000000000004">
      <c r="B50" s="102"/>
      <c r="C50" s="103"/>
      <c r="D50" s="103"/>
      <c r="E50" s="103"/>
      <c r="F50" s="103"/>
      <c r="G50" s="103"/>
      <c r="H50" s="103"/>
      <c r="I50" s="103"/>
      <c r="J50" s="103"/>
      <c r="K50" s="103"/>
      <c r="L50" s="103"/>
      <c r="M50" s="103"/>
      <c r="N50" s="103"/>
      <c r="O50" s="103"/>
      <c r="P50" s="103"/>
      <c r="Q50" s="103"/>
      <c r="R50" s="103"/>
      <c r="S50" s="103"/>
      <c r="T50" s="103"/>
      <c r="U50" s="103"/>
      <c r="V50" s="103"/>
      <c r="W50" s="104"/>
    </row>
    <row r="51" spans="2:23" ht="37.5" customHeight="1" thickTop="1" x14ac:dyDescent="0.5">
      <c r="B51" s="83" t="s">
        <v>1163</v>
      </c>
      <c r="C51" s="84"/>
      <c r="D51" s="84"/>
      <c r="E51" s="84"/>
      <c r="F51" s="84"/>
      <c r="G51" s="84"/>
      <c r="H51" s="84"/>
      <c r="I51" s="84"/>
      <c r="J51" s="84"/>
      <c r="K51" s="84"/>
      <c r="L51" s="84"/>
      <c r="M51" s="84"/>
      <c r="N51" s="84"/>
      <c r="O51" s="84"/>
      <c r="P51" s="84"/>
      <c r="Q51" s="84"/>
      <c r="R51" s="84"/>
      <c r="S51" s="84"/>
      <c r="T51" s="84"/>
      <c r="U51" s="84"/>
      <c r="V51" s="84"/>
      <c r="W51" s="85"/>
    </row>
    <row r="52" spans="2:23" ht="22.9" customHeight="1" thickBot="1" x14ac:dyDescent="0.55000000000000004">
      <c r="B52" s="86"/>
      <c r="C52" s="87"/>
      <c r="D52" s="87"/>
      <c r="E52" s="87"/>
      <c r="F52" s="87"/>
      <c r="G52" s="87"/>
      <c r="H52" s="87"/>
      <c r="I52" s="87"/>
      <c r="J52" s="87"/>
      <c r="K52" s="87"/>
      <c r="L52" s="87"/>
      <c r="M52" s="87"/>
      <c r="N52" s="87"/>
      <c r="O52" s="87"/>
      <c r="P52" s="87"/>
      <c r="Q52" s="87"/>
      <c r="R52" s="87"/>
      <c r="S52" s="87"/>
      <c r="T52" s="87"/>
      <c r="U52" s="87"/>
      <c r="V52" s="87"/>
      <c r="W52" s="88"/>
    </row>
  </sheetData>
  <mergeCells count="127">
    <mergeCell ref="B13:I13"/>
    <mergeCell ref="K13:Q13"/>
    <mergeCell ref="S13:W13"/>
    <mergeCell ref="D7:H7"/>
    <mergeCell ref="O7:W7"/>
    <mergeCell ref="D8:H8"/>
    <mergeCell ref="P8:W8"/>
    <mergeCell ref="C9:W9"/>
    <mergeCell ref="C10:W10"/>
    <mergeCell ref="S4:U4"/>
    <mergeCell ref="V4:W4"/>
    <mergeCell ref="C5:W5"/>
    <mergeCell ref="D6:H6"/>
    <mergeCell ref="J6:K6"/>
    <mergeCell ref="L6:M6"/>
    <mergeCell ref="N6:W6"/>
    <mergeCell ref="V19:V20"/>
    <mergeCell ref="U19:U20"/>
    <mergeCell ref="C15:I15"/>
    <mergeCell ref="L15:Q15"/>
    <mergeCell ref="T15:W15"/>
    <mergeCell ref="A1:P1"/>
    <mergeCell ref="B2:W2"/>
    <mergeCell ref="D4:H4"/>
    <mergeCell ref="J4:K4"/>
    <mergeCell ref="M4:Q4"/>
    <mergeCell ref="T14:W14"/>
    <mergeCell ref="W19:W20"/>
    <mergeCell ref="B21:L21"/>
    <mergeCell ref="M21:N21"/>
    <mergeCell ref="O21:P21"/>
    <mergeCell ref="Q21:R21"/>
    <mergeCell ref="C16:W16"/>
    <mergeCell ref="B18:T18"/>
    <mergeCell ref="U18:W18"/>
    <mergeCell ref="B19:L20"/>
    <mergeCell ref="B23:L23"/>
    <mergeCell ref="M23:N23"/>
    <mergeCell ref="O23:P23"/>
    <mergeCell ref="Q23:R23"/>
    <mergeCell ref="Q25:R25"/>
    <mergeCell ref="C14:I14"/>
    <mergeCell ref="L14:Q14"/>
    <mergeCell ref="M19:N20"/>
    <mergeCell ref="B24:L24"/>
    <mergeCell ref="M24:N24"/>
    <mergeCell ref="O24:P24"/>
    <mergeCell ref="Q24:R24"/>
    <mergeCell ref="B25:L25"/>
    <mergeCell ref="M25:N25"/>
    <mergeCell ref="O19:P20"/>
    <mergeCell ref="Q19:R20"/>
    <mergeCell ref="S19:S20"/>
    <mergeCell ref="T19:T20"/>
    <mergeCell ref="B22:L22"/>
    <mergeCell ref="M22:N22"/>
    <mergeCell ref="O22:P22"/>
    <mergeCell ref="Q22:R22"/>
    <mergeCell ref="B28:L28"/>
    <mergeCell ref="B26:L26"/>
    <mergeCell ref="M26:N26"/>
    <mergeCell ref="O26:P26"/>
    <mergeCell ref="Q26:R26"/>
    <mergeCell ref="O25:P25"/>
    <mergeCell ref="B33:L33"/>
    <mergeCell ref="M33:N33"/>
    <mergeCell ref="O33:P33"/>
    <mergeCell ref="Q33:R33"/>
    <mergeCell ref="B34:L34"/>
    <mergeCell ref="B30:L30"/>
    <mergeCell ref="M30:N30"/>
    <mergeCell ref="O30:P30"/>
    <mergeCell ref="Q30:R30"/>
    <mergeCell ref="B31:L31"/>
    <mergeCell ref="B29:L29"/>
    <mergeCell ref="M29:N29"/>
    <mergeCell ref="O29:P29"/>
    <mergeCell ref="Q29:R29"/>
    <mergeCell ref="B32:L32"/>
    <mergeCell ref="M32:N32"/>
    <mergeCell ref="O32:P32"/>
    <mergeCell ref="Q32:R32"/>
    <mergeCell ref="M31:N31"/>
    <mergeCell ref="O31:P31"/>
    <mergeCell ref="M35:N35"/>
    <mergeCell ref="O35:P35"/>
    <mergeCell ref="Q35:R35"/>
    <mergeCell ref="M28:N28"/>
    <mergeCell ref="O28:P28"/>
    <mergeCell ref="Q28:R28"/>
    <mergeCell ref="Q31:R31"/>
    <mergeCell ref="M39:N39"/>
    <mergeCell ref="O39:P39"/>
    <mergeCell ref="Q39:R39"/>
    <mergeCell ref="B40:L40"/>
    <mergeCell ref="M40:N40"/>
    <mergeCell ref="B27:L27"/>
    <mergeCell ref="M27:N27"/>
    <mergeCell ref="O27:P27"/>
    <mergeCell ref="Q27:R27"/>
    <mergeCell ref="B35:L35"/>
    <mergeCell ref="B51:W52"/>
    <mergeCell ref="B36:L36"/>
    <mergeCell ref="M36:N36"/>
    <mergeCell ref="O36:P36"/>
    <mergeCell ref="Q36:R36"/>
    <mergeCell ref="B37:L37"/>
    <mergeCell ref="M37:N37"/>
    <mergeCell ref="O37:P37"/>
    <mergeCell ref="Q37:R37"/>
    <mergeCell ref="B38:L38"/>
    <mergeCell ref="B45:D45"/>
    <mergeCell ref="M34:N34"/>
    <mergeCell ref="O34:P34"/>
    <mergeCell ref="Q34:R34"/>
    <mergeCell ref="B47:W48"/>
    <mergeCell ref="B49:W50"/>
    <mergeCell ref="M38:N38"/>
    <mergeCell ref="O38:P38"/>
    <mergeCell ref="Q38:R38"/>
    <mergeCell ref="B39:L39"/>
    <mergeCell ref="O40:P40"/>
    <mergeCell ref="Q40:R40"/>
    <mergeCell ref="B42:Q43"/>
    <mergeCell ref="S42:T42"/>
    <mergeCell ref="V42:W42"/>
    <mergeCell ref="B44:D4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opLeftCell="A25" zoomScale="75" zoomScaleNormal="75" zoomScaleSheetLayoutView="70" workbookViewId="0">
      <selection activeCell="B35" sqref="B35:W35"/>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144</v>
      </c>
      <c r="D4" s="137" t="s">
        <v>1137</v>
      </c>
      <c r="E4" s="137"/>
      <c r="F4" s="137"/>
      <c r="G4" s="137"/>
      <c r="H4" s="138"/>
      <c r="I4" s="17"/>
      <c r="J4" s="139" t="s">
        <v>6</v>
      </c>
      <c r="K4" s="137"/>
      <c r="L4" s="16" t="s">
        <v>1192</v>
      </c>
      <c r="M4" s="140" t="s">
        <v>1191</v>
      </c>
      <c r="N4" s="140"/>
      <c r="O4" s="140"/>
      <c r="P4" s="140"/>
      <c r="Q4" s="141"/>
      <c r="R4" s="18"/>
      <c r="S4" s="142" t="s">
        <v>9</v>
      </c>
      <c r="T4" s="143"/>
      <c r="U4" s="143"/>
      <c r="V4" s="144">
        <v>200.4</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 customHeight="1" thickBot="1" x14ac:dyDescent="0.55000000000000004">
      <c r="B6" s="19" t="s">
        <v>12</v>
      </c>
      <c r="C6" s="20" t="s">
        <v>1124</v>
      </c>
      <c r="D6" s="126" t="s">
        <v>1134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11" customHeight="1" thickTop="1" thickBot="1" x14ac:dyDescent="0.55000000000000004">
      <c r="B10" s="26" t="s">
        <v>20</v>
      </c>
      <c r="C10" s="130" t="s">
        <v>1190</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1132</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1189</v>
      </c>
      <c r="C21" s="106"/>
      <c r="D21" s="106"/>
      <c r="E21" s="106"/>
      <c r="F21" s="106"/>
      <c r="G21" s="106"/>
      <c r="H21" s="106"/>
      <c r="I21" s="106"/>
      <c r="J21" s="106"/>
      <c r="K21" s="106"/>
      <c r="L21" s="106"/>
      <c r="M21" s="107" t="s">
        <v>1124</v>
      </c>
      <c r="N21" s="107"/>
      <c r="O21" s="107" t="s">
        <v>349</v>
      </c>
      <c r="P21" s="107"/>
      <c r="Q21" s="109" t="s">
        <v>49</v>
      </c>
      <c r="R21" s="109"/>
      <c r="S21" s="33" t="s">
        <v>1188</v>
      </c>
      <c r="T21" s="33" t="s">
        <v>91</v>
      </c>
      <c r="U21" s="33" t="s">
        <v>79</v>
      </c>
      <c r="V21" s="33">
        <f>+IF(ISERR(U21/T21*100),"N/A",ROUND(U21/T21*100,2))</f>
        <v>0</v>
      </c>
      <c r="W21" s="34">
        <f>+IF(ISERR(U21/S21*100),"N/A",ROUND(U21/S21*100,2))</f>
        <v>0</v>
      </c>
    </row>
    <row r="22" spans="2:27" ht="56.25" customHeight="1" x14ac:dyDescent="0.5">
      <c r="B22" s="105" t="s">
        <v>1187</v>
      </c>
      <c r="C22" s="106"/>
      <c r="D22" s="106"/>
      <c r="E22" s="106"/>
      <c r="F22" s="106"/>
      <c r="G22" s="106"/>
      <c r="H22" s="106"/>
      <c r="I22" s="106"/>
      <c r="J22" s="106"/>
      <c r="K22" s="106"/>
      <c r="L22" s="106"/>
      <c r="M22" s="107" t="s">
        <v>1124</v>
      </c>
      <c r="N22" s="107"/>
      <c r="O22" s="107" t="s">
        <v>349</v>
      </c>
      <c r="P22" s="107"/>
      <c r="Q22" s="109" t="s">
        <v>49</v>
      </c>
      <c r="R22" s="109"/>
      <c r="S22" s="33" t="s">
        <v>124</v>
      </c>
      <c r="T22" s="33" t="s">
        <v>868</v>
      </c>
      <c r="U22" s="33" t="s">
        <v>79</v>
      </c>
      <c r="V22" s="33">
        <f>+IF(ISERR(U22/T22*100),"N/A",ROUND(U22/T22*100,2))</f>
        <v>0</v>
      </c>
      <c r="W22" s="34">
        <f>+IF(ISERR(U22/S22*100),"N/A",ROUND(U22/S22*100,2))</f>
        <v>0</v>
      </c>
    </row>
    <row r="23" spans="2:27" ht="56.25" customHeight="1" x14ac:dyDescent="0.5">
      <c r="B23" s="105" t="s">
        <v>1186</v>
      </c>
      <c r="C23" s="106"/>
      <c r="D23" s="106"/>
      <c r="E23" s="106"/>
      <c r="F23" s="106"/>
      <c r="G23" s="106"/>
      <c r="H23" s="106"/>
      <c r="I23" s="106"/>
      <c r="J23" s="106"/>
      <c r="K23" s="106"/>
      <c r="L23" s="106"/>
      <c r="M23" s="107" t="s">
        <v>1124</v>
      </c>
      <c r="N23" s="107"/>
      <c r="O23" s="107" t="s">
        <v>349</v>
      </c>
      <c r="P23" s="107"/>
      <c r="Q23" s="109" t="s">
        <v>49</v>
      </c>
      <c r="R23" s="109"/>
      <c r="S23" s="33" t="s">
        <v>1185</v>
      </c>
      <c r="T23" s="33" t="s">
        <v>184</v>
      </c>
      <c r="U23" s="33" t="s">
        <v>79</v>
      </c>
      <c r="V23" s="33">
        <f>+IF(ISERR(U23/T23*100),"N/A",ROUND(U23/T23*100,2))</f>
        <v>0</v>
      </c>
      <c r="W23" s="34">
        <f>+IF(ISERR(U23/S23*100),"N/A",ROUND(U23/S23*100,2))</f>
        <v>0</v>
      </c>
    </row>
    <row r="24" spans="2:27" ht="56.25" customHeight="1" thickBot="1" x14ac:dyDescent="0.55000000000000004">
      <c r="B24" s="105" t="s">
        <v>1125</v>
      </c>
      <c r="C24" s="106"/>
      <c r="D24" s="106"/>
      <c r="E24" s="106"/>
      <c r="F24" s="106"/>
      <c r="G24" s="106"/>
      <c r="H24" s="106"/>
      <c r="I24" s="106"/>
      <c r="J24" s="106"/>
      <c r="K24" s="106"/>
      <c r="L24" s="106"/>
      <c r="M24" s="107" t="s">
        <v>1124</v>
      </c>
      <c r="N24" s="107"/>
      <c r="O24" s="107" t="s">
        <v>349</v>
      </c>
      <c r="P24" s="107"/>
      <c r="Q24" s="109" t="s">
        <v>49</v>
      </c>
      <c r="R24" s="109"/>
      <c r="S24" s="33" t="s">
        <v>1184</v>
      </c>
      <c r="T24" s="33" t="s">
        <v>488</v>
      </c>
      <c r="U24" s="33" t="s">
        <v>79</v>
      </c>
      <c r="V24" s="33">
        <f>+IF(ISERR(U24/T24*100),"N/A",ROUND(U24/T24*100,2))</f>
        <v>0</v>
      </c>
      <c r="W24" s="34">
        <f>+IF(ISERR(U24/S24*100),"N/A",ROUND(U24/S24*100,2))</f>
        <v>0</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38.450000000000003"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38.450000000000003"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1122</v>
      </c>
      <c r="F28" s="53"/>
      <c r="G28" s="53"/>
      <c r="H28" s="40"/>
      <c r="I28" s="40"/>
      <c r="J28" s="40"/>
      <c r="K28" s="40"/>
      <c r="L28" s="40"/>
      <c r="M28" s="40"/>
      <c r="N28" s="40"/>
      <c r="O28" s="40"/>
      <c r="P28" s="41"/>
      <c r="Q28" s="41"/>
      <c r="R28" s="42">
        <v>200.4</v>
      </c>
      <c r="S28" s="43" t="s">
        <v>11</v>
      </c>
      <c r="T28" s="41"/>
      <c r="U28" s="43" t="s">
        <v>79</v>
      </c>
      <c r="V28" s="41"/>
      <c r="W28" s="44">
        <f>+IF(ISERR(U28/R28*100),"N/A",ROUND(U28/R28*100,2))</f>
        <v>0</v>
      </c>
    </row>
    <row r="29" spans="2:27" ht="26.25" customHeight="1" thickBot="1" x14ac:dyDescent="0.55000000000000004">
      <c r="B29" s="100" t="s">
        <v>71</v>
      </c>
      <c r="C29" s="101"/>
      <c r="D29" s="101"/>
      <c r="E29" s="54" t="s">
        <v>1122</v>
      </c>
      <c r="F29" s="54"/>
      <c r="G29" s="54"/>
      <c r="H29" s="46"/>
      <c r="I29" s="46"/>
      <c r="J29" s="46"/>
      <c r="K29" s="46"/>
      <c r="L29" s="46"/>
      <c r="M29" s="46"/>
      <c r="N29" s="46"/>
      <c r="O29" s="46"/>
      <c r="P29" s="47"/>
      <c r="Q29" s="47"/>
      <c r="R29" s="48">
        <v>200.4</v>
      </c>
      <c r="S29" s="49">
        <v>2.4</v>
      </c>
      <c r="T29" s="50">
        <f>+IF(ISERR(S29/R29*100),"N/A",ROUND(S29/R29*100,2))</f>
        <v>1.2</v>
      </c>
      <c r="U29" s="49">
        <v>0.5</v>
      </c>
      <c r="V29" s="50">
        <f>+IF(ISERR(U29/S29*100),"N/A",ROUND(U29/S29*100,2))</f>
        <v>20.83</v>
      </c>
      <c r="W29" s="51">
        <f>+IF(ISERR(U29/R29*100),"N/A",ROUND(U29/R29*100,2))</f>
        <v>0.25</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44.45" customHeight="1" thickTop="1" x14ac:dyDescent="0.5">
      <c r="B31" s="83" t="s">
        <v>1183</v>
      </c>
      <c r="C31" s="84"/>
      <c r="D31" s="84"/>
      <c r="E31" s="84"/>
      <c r="F31" s="84"/>
      <c r="G31" s="84"/>
      <c r="H31" s="84"/>
      <c r="I31" s="84"/>
      <c r="J31" s="84"/>
      <c r="K31" s="84"/>
      <c r="L31" s="84"/>
      <c r="M31" s="84"/>
      <c r="N31" s="84"/>
      <c r="O31" s="84"/>
      <c r="P31" s="84"/>
      <c r="Q31" s="84"/>
      <c r="R31" s="84"/>
      <c r="S31" s="84"/>
      <c r="T31" s="84"/>
      <c r="U31" s="84"/>
      <c r="V31" s="84"/>
      <c r="W31" s="85"/>
    </row>
    <row r="32" spans="2:27" ht="44.4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5.450000000000003" customHeight="1" thickTop="1" x14ac:dyDescent="0.5">
      <c r="B33" s="83" t="s">
        <v>1182</v>
      </c>
      <c r="C33" s="84"/>
      <c r="D33" s="84"/>
      <c r="E33" s="84"/>
      <c r="F33" s="84"/>
      <c r="G33" s="84"/>
      <c r="H33" s="84"/>
      <c r="I33" s="84"/>
      <c r="J33" s="84"/>
      <c r="K33" s="84"/>
      <c r="L33" s="84"/>
      <c r="M33" s="84"/>
      <c r="N33" s="84"/>
      <c r="O33" s="84"/>
      <c r="P33" s="84"/>
      <c r="Q33" s="84"/>
      <c r="R33" s="84"/>
      <c r="S33" s="84"/>
      <c r="T33" s="84"/>
      <c r="U33" s="84"/>
      <c r="V33" s="84"/>
      <c r="W33" s="85"/>
    </row>
    <row r="34" spans="2:23" ht="20.25"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84" customHeight="1" thickTop="1" x14ac:dyDescent="0.5">
      <c r="B35" s="164" t="s">
        <v>1181</v>
      </c>
      <c r="C35" s="165"/>
      <c r="D35" s="165"/>
      <c r="E35" s="165"/>
      <c r="F35" s="165"/>
      <c r="G35" s="165"/>
      <c r="H35" s="165"/>
      <c r="I35" s="165"/>
      <c r="J35" s="165"/>
      <c r="K35" s="165"/>
      <c r="L35" s="165"/>
      <c r="M35" s="165"/>
      <c r="N35" s="165"/>
      <c r="O35" s="165"/>
      <c r="P35" s="165"/>
      <c r="Q35" s="165"/>
      <c r="R35" s="165"/>
      <c r="S35" s="165"/>
      <c r="T35" s="165"/>
      <c r="U35" s="165"/>
      <c r="V35" s="165"/>
      <c r="W35" s="166"/>
    </row>
  </sheetData>
  <mergeCells count="63">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8:D28"/>
    <mergeCell ref="B29:D29"/>
    <mergeCell ref="B22:L22"/>
    <mergeCell ref="M22:N22"/>
    <mergeCell ref="O22:P22"/>
    <mergeCell ref="Q22:R22"/>
    <mergeCell ref="B23:L23"/>
    <mergeCell ref="M23:N23"/>
    <mergeCell ref="O23:P23"/>
    <mergeCell ref="Q23:R23"/>
    <mergeCell ref="B31:W32"/>
    <mergeCell ref="B33:W34"/>
    <mergeCell ref="B35:W35"/>
    <mergeCell ref="B24:L24"/>
    <mergeCell ref="M24:N24"/>
    <mergeCell ref="O24:P24"/>
    <mergeCell ref="Q24:R24"/>
    <mergeCell ref="B26:Q27"/>
    <mergeCell ref="S26:T26"/>
    <mergeCell ref="V26:W26"/>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opLeftCell="A25"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144</v>
      </c>
      <c r="D4" s="137" t="s">
        <v>1137</v>
      </c>
      <c r="E4" s="137"/>
      <c r="F4" s="137"/>
      <c r="G4" s="137"/>
      <c r="H4" s="138"/>
      <c r="I4" s="17"/>
      <c r="J4" s="139" t="s">
        <v>6</v>
      </c>
      <c r="K4" s="137"/>
      <c r="L4" s="16" t="s">
        <v>1208</v>
      </c>
      <c r="M4" s="140" t="s">
        <v>1207</v>
      </c>
      <c r="N4" s="140"/>
      <c r="O4" s="140"/>
      <c r="P4" s="140"/>
      <c r="Q4" s="141"/>
      <c r="R4" s="18"/>
      <c r="S4" s="142" t="s">
        <v>9</v>
      </c>
      <c r="T4" s="143"/>
      <c r="U4" s="143"/>
      <c r="V4" s="144">
        <v>138.30000000000001</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60.6" customHeight="1" thickBot="1" x14ac:dyDescent="0.55000000000000004">
      <c r="B6" s="19" t="s">
        <v>12</v>
      </c>
      <c r="C6" s="20" t="s">
        <v>1198</v>
      </c>
      <c r="D6" s="126" t="s">
        <v>1206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4.45" customHeight="1" thickTop="1" thickBot="1" x14ac:dyDescent="0.55000000000000004">
      <c r="B10" s="26" t="s">
        <v>20</v>
      </c>
      <c r="C10" s="130" t="s">
        <v>1205</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1204</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1203</v>
      </c>
      <c r="C21" s="106"/>
      <c r="D21" s="106"/>
      <c r="E21" s="106"/>
      <c r="F21" s="106"/>
      <c r="G21" s="106"/>
      <c r="H21" s="106"/>
      <c r="I21" s="106"/>
      <c r="J21" s="106"/>
      <c r="K21" s="106"/>
      <c r="L21" s="106"/>
      <c r="M21" s="107" t="s">
        <v>1198</v>
      </c>
      <c r="N21" s="107"/>
      <c r="O21" s="107" t="s">
        <v>330</v>
      </c>
      <c r="P21" s="107"/>
      <c r="Q21" s="109" t="s">
        <v>58</v>
      </c>
      <c r="R21" s="109"/>
      <c r="S21" s="33" t="s">
        <v>1202</v>
      </c>
      <c r="T21" s="33" t="s">
        <v>46</v>
      </c>
      <c r="U21" s="33" t="s">
        <v>46</v>
      </c>
      <c r="V21" s="33" t="str">
        <f>+IF(ISERR(U21/T21*100),"N/A",ROUND(U21/T21*100,2))</f>
        <v>N/A</v>
      </c>
      <c r="W21" s="34" t="str">
        <f>+IF(ISERR(U21/S21*100),"N/A",ROUND(U21/S21*100,2))</f>
        <v>N/A</v>
      </c>
    </row>
    <row r="22" spans="2:27" ht="56.25" customHeight="1" x14ac:dyDescent="0.5">
      <c r="B22" s="105" t="s">
        <v>1201</v>
      </c>
      <c r="C22" s="106"/>
      <c r="D22" s="106"/>
      <c r="E22" s="106"/>
      <c r="F22" s="106"/>
      <c r="G22" s="106"/>
      <c r="H22" s="106"/>
      <c r="I22" s="106"/>
      <c r="J22" s="106"/>
      <c r="K22" s="106"/>
      <c r="L22" s="106"/>
      <c r="M22" s="107" t="s">
        <v>1198</v>
      </c>
      <c r="N22" s="107"/>
      <c r="O22" s="107" t="s">
        <v>185</v>
      </c>
      <c r="P22" s="107"/>
      <c r="Q22" s="109" t="s">
        <v>49</v>
      </c>
      <c r="R22" s="109"/>
      <c r="S22" s="33" t="s">
        <v>1200</v>
      </c>
      <c r="T22" s="33" t="s">
        <v>79</v>
      </c>
      <c r="U22" s="33" t="s">
        <v>79</v>
      </c>
      <c r="V22" s="33" t="str">
        <f>+IF(ISERR(U22/T22*100),"N/A",ROUND(U22/T22*100,2))</f>
        <v>N/A</v>
      </c>
      <c r="W22" s="34">
        <f>+IF(ISERR(U22/S22*100),"N/A",ROUND(U22/S22*100,2))</f>
        <v>0</v>
      </c>
    </row>
    <row r="23" spans="2:27" ht="56.25" customHeight="1" thickBot="1" x14ac:dyDescent="0.55000000000000004">
      <c r="B23" s="105" t="s">
        <v>1199</v>
      </c>
      <c r="C23" s="106"/>
      <c r="D23" s="106"/>
      <c r="E23" s="106"/>
      <c r="F23" s="106"/>
      <c r="G23" s="106"/>
      <c r="H23" s="106"/>
      <c r="I23" s="106"/>
      <c r="J23" s="106"/>
      <c r="K23" s="106"/>
      <c r="L23" s="106"/>
      <c r="M23" s="107" t="s">
        <v>1198</v>
      </c>
      <c r="N23" s="107"/>
      <c r="O23" s="107" t="s">
        <v>185</v>
      </c>
      <c r="P23" s="107"/>
      <c r="Q23" s="109" t="s">
        <v>49</v>
      </c>
      <c r="R23" s="109"/>
      <c r="S23" s="33" t="s">
        <v>1197</v>
      </c>
      <c r="T23" s="33" t="s">
        <v>79</v>
      </c>
      <c r="U23" s="33" t="s">
        <v>79</v>
      </c>
      <c r="V23" s="33" t="str">
        <f>+IF(ISERR(U23/T23*100),"N/A",ROUND(U23/T23*100,2))</f>
        <v>N/A</v>
      </c>
      <c r="W23" s="34">
        <f>+IF(ISERR(U23/S23*100),"N/A",ROUND(U23/S23*100,2))</f>
        <v>0</v>
      </c>
    </row>
    <row r="24" spans="2:27" ht="21.75" customHeight="1"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38.450000000000003" customHeight="1"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38.450000000000003" customHeight="1"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23.25" customHeight="1" thickBot="1" x14ac:dyDescent="0.55000000000000004">
      <c r="B27" s="98" t="s">
        <v>67</v>
      </c>
      <c r="C27" s="99"/>
      <c r="D27" s="99"/>
      <c r="E27" s="53" t="s">
        <v>1196</v>
      </c>
      <c r="F27" s="53"/>
      <c r="G27" s="53"/>
      <c r="H27" s="40"/>
      <c r="I27" s="40"/>
      <c r="J27" s="40"/>
      <c r="K27" s="40"/>
      <c r="L27" s="40"/>
      <c r="M27" s="40"/>
      <c r="N27" s="40"/>
      <c r="O27" s="40"/>
      <c r="P27" s="41"/>
      <c r="Q27" s="41"/>
      <c r="R27" s="42">
        <v>138.30000000000001</v>
      </c>
      <c r="S27" s="43" t="s">
        <v>11</v>
      </c>
      <c r="T27" s="41"/>
      <c r="U27" s="43" t="s">
        <v>79</v>
      </c>
      <c r="V27" s="41"/>
      <c r="W27" s="44">
        <f>+IF(ISERR(U27/R27*100),"N/A",ROUND(U27/R27*100,2))</f>
        <v>0</v>
      </c>
    </row>
    <row r="28" spans="2:27" ht="26.25" customHeight="1" thickBot="1" x14ac:dyDescent="0.55000000000000004">
      <c r="B28" s="100" t="s">
        <v>71</v>
      </c>
      <c r="C28" s="101"/>
      <c r="D28" s="101"/>
      <c r="E28" s="54" t="s">
        <v>1196</v>
      </c>
      <c r="F28" s="54"/>
      <c r="G28" s="54"/>
      <c r="H28" s="46"/>
      <c r="I28" s="46"/>
      <c r="J28" s="46"/>
      <c r="K28" s="46"/>
      <c r="L28" s="46"/>
      <c r="M28" s="46"/>
      <c r="N28" s="46"/>
      <c r="O28" s="46"/>
      <c r="P28" s="47"/>
      <c r="Q28" s="47"/>
      <c r="R28" s="48">
        <v>138.343231</v>
      </c>
      <c r="S28" s="49">
        <v>1.6375090000000001</v>
      </c>
      <c r="T28" s="50">
        <f>+IF(ISERR(S28/R28*100),"N/A",ROUND(S28/R28*100,2))</f>
        <v>1.18</v>
      </c>
      <c r="U28" s="49">
        <v>0.58117200000000002</v>
      </c>
      <c r="V28" s="50">
        <f>+IF(ISERR(U28/S28*100),"N/A",ROUND(U28/S28*100,2))</f>
        <v>35.49</v>
      </c>
      <c r="W28" s="51">
        <f>+IF(ISERR(U28/R28*100),"N/A",ROUND(U28/R28*100,2))</f>
        <v>0.42</v>
      </c>
    </row>
    <row r="29" spans="2:27" ht="22.5" customHeight="1" thickTop="1" thickBot="1" x14ac:dyDescent="0.55000000000000004">
      <c r="B29" s="10" t="s">
        <v>73</v>
      </c>
      <c r="C29" s="11"/>
      <c r="D29" s="11"/>
      <c r="E29" s="11"/>
      <c r="F29" s="11"/>
      <c r="G29" s="11"/>
      <c r="H29" s="12"/>
      <c r="I29" s="12"/>
      <c r="J29" s="12"/>
      <c r="K29" s="12"/>
      <c r="L29" s="12"/>
      <c r="M29" s="12"/>
      <c r="N29" s="12"/>
      <c r="O29" s="12"/>
      <c r="P29" s="12"/>
      <c r="Q29" s="12"/>
      <c r="R29" s="12"/>
      <c r="S29" s="12"/>
      <c r="T29" s="12"/>
      <c r="U29" s="12"/>
      <c r="V29" s="12"/>
      <c r="W29" s="13"/>
    </row>
    <row r="30" spans="2:27" ht="47.45" customHeight="1" thickTop="1" x14ac:dyDescent="0.5">
      <c r="B30" s="83" t="s">
        <v>1195</v>
      </c>
      <c r="C30" s="84"/>
      <c r="D30" s="84"/>
      <c r="E30" s="84"/>
      <c r="F30" s="84"/>
      <c r="G30" s="84"/>
      <c r="H30" s="84"/>
      <c r="I30" s="84"/>
      <c r="J30" s="84"/>
      <c r="K30" s="84"/>
      <c r="L30" s="84"/>
      <c r="M30" s="84"/>
      <c r="N30" s="84"/>
      <c r="O30" s="84"/>
      <c r="P30" s="84"/>
      <c r="Q30" s="84"/>
      <c r="R30" s="84"/>
      <c r="S30" s="84"/>
      <c r="T30" s="84"/>
      <c r="U30" s="84"/>
      <c r="V30" s="84"/>
      <c r="W30" s="85"/>
    </row>
    <row r="31" spans="2:27" ht="38.450000000000003"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9.6" customHeight="1" thickTop="1" x14ac:dyDescent="0.5">
      <c r="B32" s="83" t="s">
        <v>1194</v>
      </c>
      <c r="C32" s="84"/>
      <c r="D32" s="84"/>
      <c r="E32" s="84"/>
      <c r="F32" s="84"/>
      <c r="G32" s="84"/>
      <c r="H32" s="84"/>
      <c r="I32" s="84"/>
      <c r="J32" s="84"/>
      <c r="K32" s="84"/>
      <c r="L32" s="84"/>
      <c r="M32" s="84"/>
      <c r="N32" s="84"/>
      <c r="O32" s="84"/>
      <c r="P32" s="84"/>
      <c r="Q32" s="84"/>
      <c r="R32" s="84"/>
      <c r="S32" s="84"/>
      <c r="T32" s="84"/>
      <c r="U32" s="84"/>
      <c r="V32" s="84"/>
      <c r="W32" s="85"/>
    </row>
    <row r="33" spans="2:23" ht="39.6"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45.6" customHeight="1" thickTop="1" x14ac:dyDescent="0.5">
      <c r="B34" s="83" t="s">
        <v>1193</v>
      </c>
      <c r="C34" s="84"/>
      <c r="D34" s="84"/>
      <c r="E34" s="84"/>
      <c r="F34" s="84"/>
      <c r="G34" s="84"/>
      <c r="H34" s="84"/>
      <c r="I34" s="84"/>
      <c r="J34" s="84"/>
      <c r="K34" s="84"/>
      <c r="L34" s="84"/>
      <c r="M34" s="84"/>
      <c r="N34" s="84"/>
      <c r="O34" s="84"/>
      <c r="P34" s="84"/>
      <c r="Q34" s="84"/>
      <c r="R34" s="84"/>
      <c r="S34" s="84"/>
      <c r="T34" s="84"/>
      <c r="U34" s="84"/>
      <c r="V34" s="84"/>
      <c r="W34" s="85"/>
    </row>
    <row r="35" spans="2:23" ht="45.6" customHeight="1" thickBot="1" x14ac:dyDescent="0.55000000000000004">
      <c r="B35" s="86"/>
      <c r="C35" s="87"/>
      <c r="D35" s="87"/>
      <c r="E35" s="87"/>
      <c r="F35" s="87"/>
      <c r="G35" s="87"/>
      <c r="H35" s="87"/>
      <c r="I35" s="87"/>
      <c r="J35" s="87"/>
      <c r="K35" s="87"/>
      <c r="L35" s="87"/>
      <c r="M35" s="87"/>
      <c r="N35" s="87"/>
      <c r="O35" s="87"/>
      <c r="P35" s="87"/>
      <c r="Q35" s="87"/>
      <c r="R35" s="87"/>
      <c r="S35" s="87"/>
      <c r="T35" s="87"/>
      <c r="U35" s="87"/>
      <c r="V35" s="87"/>
      <c r="W35" s="88"/>
    </row>
  </sheetData>
  <mergeCells count="59">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opLeftCell="A22"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72" customHeight="1" thickTop="1" thickBot="1" x14ac:dyDescent="0.55000000000000004">
      <c r="A4" s="14"/>
      <c r="B4" s="15" t="s">
        <v>3</v>
      </c>
      <c r="C4" s="16" t="s">
        <v>144</v>
      </c>
      <c r="D4" s="137" t="s">
        <v>1137</v>
      </c>
      <c r="E4" s="137"/>
      <c r="F4" s="137"/>
      <c r="G4" s="137"/>
      <c r="H4" s="138"/>
      <c r="I4" s="17"/>
      <c r="J4" s="139" t="s">
        <v>6</v>
      </c>
      <c r="K4" s="137"/>
      <c r="L4" s="16" t="s">
        <v>1227</v>
      </c>
      <c r="M4" s="140" t="s">
        <v>1226</v>
      </c>
      <c r="N4" s="140"/>
      <c r="O4" s="140"/>
      <c r="P4" s="140"/>
      <c r="Q4" s="141"/>
      <c r="R4" s="18"/>
      <c r="S4" s="142" t="s">
        <v>9</v>
      </c>
      <c r="T4" s="143"/>
      <c r="U4" s="143"/>
      <c r="V4" s="144">
        <v>2315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0.15" customHeight="1" thickBot="1" x14ac:dyDescent="0.55000000000000004">
      <c r="B6" s="19" t="s">
        <v>12</v>
      </c>
      <c r="C6" s="20" t="s">
        <v>1215</v>
      </c>
      <c r="D6" s="126" t="s">
        <v>1225</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67.25" customHeight="1" thickTop="1" thickBot="1" x14ac:dyDescent="0.55000000000000004">
      <c r="B10" s="26" t="s">
        <v>20</v>
      </c>
      <c r="C10" s="130" t="s">
        <v>1224</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1223</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1222</v>
      </c>
      <c r="C21" s="106"/>
      <c r="D21" s="106"/>
      <c r="E21" s="106"/>
      <c r="F21" s="106"/>
      <c r="G21" s="106"/>
      <c r="H21" s="106"/>
      <c r="I21" s="106"/>
      <c r="J21" s="106"/>
      <c r="K21" s="106"/>
      <c r="L21" s="106"/>
      <c r="M21" s="107" t="s">
        <v>1215</v>
      </c>
      <c r="N21" s="107"/>
      <c r="O21" s="107" t="s">
        <v>65</v>
      </c>
      <c r="P21" s="107"/>
      <c r="Q21" s="109" t="s">
        <v>49</v>
      </c>
      <c r="R21" s="109"/>
      <c r="S21" s="33" t="s">
        <v>88</v>
      </c>
      <c r="T21" s="33" t="s">
        <v>88</v>
      </c>
      <c r="U21" s="33" t="s">
        <v>1221</v>
      </c>
      <c r="V21" s="33">
        <f>+IF(ISERR(U21/T21*100),"N/A",ROUND(U21/T21*100,2))</f>
        <v>108</v>
      </c>
      <c r="W21" s="34">
        <f>+IF(ISERR(U21/S21*100),"N/A",ROUND(U21/S21*100,2))</f>
        <v>108</v>
      </c>
    </row>
    <row r="22" spans="2:27" ht="56.25" customHeight="1" x14ac:dyDescent="0.5">
      <c r="B22" s="105" t="s">
        <v>1220</v>
      </c>
      <c r="C22" s="106"/>
      <c r="D22" s="106"/>
      <c r="E22" s="106"/>
      <c r="F22" s="106"/>
      <c r="G22" s="106"/>
      <c r="H22" s="106"/>
      <c r="I22" s="106"/>
      <c r="J22" s="106"/>
      <c r="K22" s="106"/>
      <c r="L22" s="106"/>
      <c r="M22" s="107" t="s">
        <v>1215</v>
      </c>
      <c r="N22" s="107"/>
      <c r="O22" s="107" t="s">
        <v>65</v>
      </c>
      <c r="P22" s="107"/>
      <c r="Q22" s="109" t="s">
        <v>49</v>
      </c>
      <c r="R22" s="109"/>
      <c r="S22" s="33" t="s">
        <v>1219</v>
      </c>
      <c r="T22" s="33" t="s">
        <v>1218</v>
      </c>
      <c r="U22" s="33" t="s">
        <v>1217</v>
      </c>
      <c r="V22" s="33">
        <f>+IF(ISERR(U22/T22*100),"N/A",ROUND(U22/T22*100,2))</f>
        <v>78.989999999999995</v>
      </c>
      <c r="W22" s="34">
        <f>+IF(ISERR(U22/S22*100),"N/A",ROUND(U22/S22*100,2))</f>
        <v>26.78</v>
      </c>
    </row>
    <row r="23" spans="2:27" ht="56.25" customHeight="1" thickBot="1" x14ac:dyDescent="0.55000000000000004">
      <c r="B23" s="105" t="s">
        <v>1216</v>
      </c>
      <c r="C23" s="106"/>
      <c r="D23" s="106"/>
      <c r="E23" s="106"/>
      <c r="F23" s="106"/>
      <c r="G23" s="106"/>
      <c r="H23" s="106"/>
      <c r="I23" s="106"/>
      <c r="J23" s="106"/>
      <c r="K23" s="106"/>
      <c r="L23" s="106"/>
      <c r="M23" s="107" t="s">
        <v>1215</v>
      </c>
      <c r="N23" s="107"/>
      <c r="O23" s="107" t="s">
        <v>65</v>
      </c>
      <c r="P23" s="107"/>
      <c r="Q23" s="109" t="s">
        <v>49</v>
      </c>
      <c r="R23" s="109"/>
      <c r="S23" s="33" t="s">
        <v>1214</v>
      </c>
      <c r="T23" s="33" t="s">
        <v>1213</v>
      </c>
      <c r="U23" s="33" t="s">
        <v>455</v>
      </c>
      <c r="V23" s="33">
        <f>+IF(ISERR(U23/T23*100),"N/A",ROUND(U23/T23*100,2))</f>
        <v>17.649999999999999</v>
      </c>
      <c r="W23" s="34">
        <f>+IF(ISERR(U23/S23*100),"N/A",ROUND(U23/S23*100,2))</f>
        <v>6.12</v>
      </c>
    </row>
    <row r="24" spans="2:27" ht="21.75" customHeight="1"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37.15" customHeight="1"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37.15" customHeight="1"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23.25" customHeight="1" thickBot="1" x14ac:dyDescent="0.55000000000000004">
      <c r="B27" s="98" t="s">
        <v>67</v>
      </c>
      <c r="C27" s="99"/>
      <c r="D27" s="99"/>
      <c r="E27" s="53" t="s">
        <v>1212</v>
      </c>
      <c r="F27" s="53"/>
      <c r="G27" s="53"/>
      <c r="H27" s="40"/>
      <c r="I27" s="40"/>
      <c r="J27" s="40"/>
      <c r="K27" s="40"/>
      <c r="L27" s="40"/>
      <c r="M27" s="40"/>
      <c r="N27" s="40"/>
      <c r="O27" s="40"/>
      <c r="P27" s="41"/>
      <c r="Q27" s="41"/>
      <c r="R27" s="42">
        <v>2315</v>
      </c>
      <c r="S27" s="43" t="s">
        <v>11</v>
      </c>
      <c r="T27" s="41"/>
      <c r="U27" s="43" t="s">
        <v>79</v>
      </c>
      <c r="V27" s="41"/>
      <c r="W27" s="44">
        <f>+IF(ISERR(U27/R27*100),"N/A",ROUND(U27/R27*100,2))</f>
        <v>0</v>
      </c>
    </row>
    <row r="28" spans="2:27" ht="26.25" customHeight="1" thickBot="1" x14ac:dyDescent="0.55000000000000004">
      <c r="B28" s="100" t="s">
        <v>71</v>
      </c>
      <c r="C28" s="101"/>
      <c r="D28" s="101"/>
      <c r="E28" s="54" t="s">
        <v>1212</v>
      </c>
      <c r="F28" s="54"/>
      <c r="G28" s="54"/>
      <c r="H28" s="46"/>
      <c r="I28" s="46"/>
      <c r="J28" s="46"/>
      <c r="K28" s="46"/>
      <c r="L28" s="46"/>
      <c r="M28" s="46"/>
      <c r="N28" s="46"/>
      <c r="O28" s="46"/>
      <c r="P28" s="47"/>
      <c r="Q28" s="47"/>
      <c r="R28" s="48">
        <v>2315</v>
      </c>
      <c r="S28" s="49" t="s">
        <v>79</v>
      </c>
      <c r="T28" s="50">
        <f>+IF(ISERR(S28/R28*100),"N/A",ROUND(S28/R28*100,2))</f>
        <v>0</v>
      </c>
      <c r="U28" s="49" t="s">
        <v>79</v>
      </c>
      <c r="V28" s="50" t="str">
        <f>+IF(ISERR(U28/S28*100),"N/A",ROUND(U28/S28*100,2))</f>
        <v>N/A</v>
      </c>
      <c r="W28" s="51">
        <f>+IF(ISERR(U28/R28*100),"N/A",ROUND(U28/R28*100,2))</f>
        <v>0</v>
      </c>
    </row>
    <row r="29" spans="2:27" ht="22.5" customHeight="1" thickTop="1" thickBot="1" x14ac:dyDescent="0.55000000000000004">
      <c r="B29" s="10" t="s">
        <v>73</v>
      </c>
      <c r="C29" s="11"/>
      <c r="D29" s="11"/>
      <c r="E29" s="11"/>
      <c r="F29" s="11"/>
      <c r="G29" s="11"/>
      <c r="H29" s="12"/>
      <c r="I29" s="12"/>
      <c r="J29" s="12"/>
      <c r="K29" s="12"/>
      <c r="L29" s="12"/>
      <c r="M29" s="12"/>
      <c r="N29" s="12"/>
      <c r="O29" s="12"/>
      <c r="P29" s="12"/>
      <c r="Q29" s="12"/>
      <c r="R29" s="12"/>
      <c r="S29" s="12"/>
      <c r="T29" s="12"/>
      <c r="U29" s="12"/>
      <c r="V29" s="12"/>
      <c r="W29" s="13"/>
    </row>
    <row r="30" spans="2:27" ht="37.5" customHeight="1" thickTop="1" x14ac:dyDescent="0.5">
      <c r="B30" s="83" t="s">
        <v>1211</v>
      </c>
      <c r="C30" s="84"/>
      <c r="D30" s="84"/>
      <c r="E30" s="84"/>
      <c r="F30" s="84"/>
      <c r="G30" s="84"/>
      <c r="H30" s="84"/>
      <c r="I30" s="84"/>
      <c r="J30" s="84"/>
      <c r="K30" s="84"/>
      <c r="L30" s="84"/>
      <c r="M30" s="84"/>
      <c r="N30" s="84"/>
      <c r="O30" s="84"/>
      <c r="P30" s="84"/>
      <c r="Q30" s="84"/>
      <c r="R30" s="84"/>
      <c r="S30" s="84"/>
      <c r="T30" s="84"/>
      <c r="U30" s="84"/>
      <c r="V30" s="84"/>
      <c r="W30" s="85"/>
    </row>
    <row r="31" spans="2:27" ht="18"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52.15" customHeight="1" thickTop="1" x14ac:dyDescent="0.5">
      <c r="B32" s="83" t="s">
        <v>1210</v>
      </c>
      <c r="C32" s="84"/>
      <c r="D32" s="84"/>
      <c r="E32" s="84"/>
      <c r="F32" s="84"/>
      <c r="G32" s="84"/>
      <c r="H32" s="84"/>
      <c r="I32" s="84"/>
      <c r="J32" s="84"/>
      <c r="K32" s="84"/>
      <c r="L32" s="84"/>
      <c r="M32" s="84"/>
      <c r="N32" s="84"/>
      <c r="O32" s="84"/>
      <c r="P32" s="84"/>
      <c r="Q32" s="84"/>
      <c r="R32" s="84"/>
      <c r="S32" s="84"/>
      <c r="T32" s="84"/>
      <c r="U32" s="84"/>
      <c r="V32" s="84"/>
      <c r="W32" s="85"/>
    </row>
    <row r="33" spans="2:23" ht="40.5"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37.5" customHeight="1" thickTop="1" x14ac:dyDescent="0.5">
      <c r="B34" s="83" t="s">
        <v>1209</v>
      </c>
      <c r="C34" s="84"/>
      <c r="D34" s="84"/>
      <c r="E34" s="84"/>
      <c r="F34" s="84"/>
      <c r="G34" s="84"/>
      <c r="H34" s="84"/>
      <c r="I34" s="84"/>
      <c r="J34" s="84"/>
      <c r="K34" s="84"/>
      <c r="L34" s="84"/>
      <c r="M34" s="84"/>
      <c r="N34" s="84"/>
      <c r="O34" s="84"/>
      <c r="P34" s="84"/>
      <c r="Q34" s="84"/>
      <c r="R34" s="84"/>
      <c r="S34" s="84"/>
      <c r="T34" s="84"/>
      <c r="U34" s="84"/>
      <c r="V34" s="84"/>
      <c r="W34" s="85"/>
    </row>
    <row r="35" spans="2:23" ht="18.75" customHeight="1" thickBot="1" x14ac:dyDescent="0.55000000000000004">
      <c r="B35" s="86"/>
      <c r="C35" s="87"/>
      <c r="D35" s="87"/>
      <c r="E35" s="87"/>
      <c r="F35" s="87"/>
      <c r="G35" s="87"/>
      <c r="H35" s="87"/>
      <c r="I35" s="87"/>
      <c r="J35" s="87"/>
      <c r="K35" s="87"/>
      <c r="L35" s="87"/>
      <c r="M35" s="87"/>
      <c r="N35" s="87"/>
      <c r="O35" s="87"/>
      <c r="P35" s="87"/>
      <c r="Q35" s="87"/>
      <c r="R35" s="87"/>
      <c r="S35" s="87"/>
      <c r="T35" s="87"/>
      <c r="U35" s="87"/>
      <c r="V35" s="87"/>
      <c r="W35" s="88"/>
    </row>
  </sheetData>
  <mergeCells count="59">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10" zoomScale="75" zoomScaleNormal="75" zoomScaleSheetLayoutView="70" workbookViewId="0">
      <selection activeCell="B26" sqref="B26: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1251</v>
      </c>
      <c r="D4" s="137" t="s">
        <v>1250</v>
      </c>
      <c r="E4" s="137"/>
      <c r="F4" s="137"/>
      <c r="G4" s="137"/>
      <c r="H4" s="138"/>
      <c r="I4" s="17"/>
      <c r="J4" s="139" t="s">
        <v>6</v>
      </c>
      <c r="K4" s="137"/>
      <c r="L4" s="16" t="s">
        <v>1249</v>
      </c>
      <c r="M4" s="140" t="s">
        <v>1248</v>
      </c>
      <c r="N4" s="140"/>
      <c r="O4" s="140"/>
      <c r="P4" s="140"/>
      <c r="Q4" s="141"/>
      <c r="R4" s="18"/>
      <c r="S4" s="142" t="s">
        <v>9</v>
      </c>
      <c r="T4" s="143"/>
      <c r="U4" s="143"/>
      <c r="V4" s="144" t="s">
        <v>1247</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2.6" customHeight="1" thickBot="1" x14ac:dyDescent="0.55000000000000004">
      <c r="B6" s="19" t="s">
        <v>12</v>
      </c>
      <c r="C6" s="20" t="s">
        <v>1235</v>
      </c>
      <c r="D6" s="126" t="s">
        <v>1246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1245</v>
      </c>
      <c r="K8" s="25" t="s">
        <v>1244</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99.5" customHeight="1" thickTop="1" thickBot="1" x14ac:dyDescent="0.55000000000000004">
      <c r="B10" s="26" t="s">
        <v>20</v>
      </c>
      <c r="C10" s="130" t="s">
        <v>1243</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1242</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1241</v>
      </c>
      <c r="C21" s="106"/>
      <c r="D21" s="106"/>
      <c r="E21" s="106"/>
      <c r="F21" s="106"/>
      <c r="G21" s="106"/>
      <c r="H21" s="106"/>
      <c r="I21" s="106"/>
      <c r="J21" s="106"/>
      <c r="K21" s="106"/>
      <c r="L21" s="106"/>
      <c r="M21" s="107" t="s">
        <v>1235</v>
      </c>
      <c r="N21" s="107"/>
      <c r="O21" s="107" t="s">
        <v>185</v>
      </c>
      <c r="P21" s="107"/>
      <c r="Q21" s="109" t="s">
        <v>49</v>
      </c>
      <c r="R21" s="109"/>
      <c r="S21" s="33" t="s">
        <v>1240</v>
      </c>
      <c r="T21" s="33" t="s">
        <v>79</v>
      </c>
      <c r="U21" s="33" t="s">
        <v>79</v>
      </c>
      <c r="V21" s="33" t="str">
        <f>+IF(ISERR(U21/T21*100),"N/A",ROUND(U21/T21*100,2))</f>
        <v>N/A</v>
      </c>
      <c r="W21" s="34">
        <f>+IF(ISERR(U21/S21*100),"N/A",ROUND(U21/S21*100,2))</f>
        <v>0</v>
      </c>
    </row>
    <row r="22" spans="2:27" ht="56.25" customHeight="1" x14ac:dyDescent="0.5">
      <c r="B22" s="105" t="s">
        <v>1239</v>
      </c>
      <c r="C22" s="106"/>
      <c r="D22" s="106"/>
      <c r="E22" s="106"/>
      <c r="F22" s="106"/>
      <c r="G22" s="106"/>
      <c r="H22" s="106"/>
      <c r="I22" s="106"/>
      <c r="J22" s="106"/>
      <c r="K22" s="106"/>
      <c r="L22" s="106"/>
      <c r="M22" s="107" t="s">
        <v>1235</v>
      </c>
      <c r="N22" s="107"/>
      <c r="O22" s="107" t="s">
        <v>87</v>
      </c>
      <c r="P22" s="107"/>
      <c r="Q22" s="109" t="s">
        <v>49</v>
      </c>
      <c r="R22" s="109"/>
      <c r="S22" s="33" t="s">
        <v>1238</v>
      </c>
      <c r="T22" s="33" t="s">
        <v>868</v>
      </c>
      <c r="U22" s="33" t="s">
        <v>868</v>
      </c>
      <c r="V22" s="33">
        <f>+IF(ISERR(U22/T22*100),"N/A",ROUND(U22/T22*100,2))</f>
        <v>100</v>
      </c>
      <c r="W22" s="34">
        <f>+IF(ISERR(U22/S22*100),"N/A",ROUND(U22/S22*100,2))</f>
        <v>10.53</v>
      </c>
    </row>
    <row r="23" spans="2:27" ht="56.25" customHeight="1" x14ac:dyDescent="0.5">
      <c r="B23" s="105" t="s">
        <v>1237</v>
      </c>
      <c r="C23" s="106"/>
      <c r="D23" s="106"/>
      <c r="E23" s="106"/>
      <c r="F23" s="106"/>
      <c r="G23" s="106"/>
      <c r="H23" s="106"/>
      <c r="I23" s="106"/>
      <c r="J23" s="106"/>
      <c r="K23" s="106"/>
      <c r="L23" s="106"/>
      <c r="M23" s="107" t="s">
        <v>1235</v>
      </c>
      <c r="N23" s="107"/>
      <c r="O23" s="107" t="s">
        <v>239</v>
      </c>
      <c r="P23" s="107"/>
      <c r="Q23" s="109" t="s">
        <v>49</v>
      </c>
      <c r="R23" s="109"/>
      <c r="S23" s="33" t="s">
        <v>91</v>
      </c>
      <c r="T23" s="33" t="s">
        <v>59</v>
      </c>
      <c r="U23" s="33" t="s">
        <v>59</v>
      </c>
      <c r="V23" s="33">
        <f>+IF(ISERR(U23/T23*100),"N/A",ROUND(U23/T23*100,2))</f>
        <v>100</v>
      </c>
      <c r="W23" s="34">
        <f>+IF(ISERR(U23/S23*100),"N/A",ROUND(U23/S23*100,2))</f>
        <v>20</v>
      </c>
    </row>
    <row r="24" spans="2:27" ht="56.25" customHeight="1" thickBot="1" x14ac:dyDescent="0.55000000000000004">
      <c r="B24" s="105" t="s">
        <v>1236</v>
      </c>
      <c r="C24" s="106"/>
      <c r="D24" s="106"/>
      <c r="E24" s="106"/>
      <c r="F24" s="106"/>
      <c r="G24" s="106"/>
      <c r="H24" s="106"/>
      <c r="I24" s="106"/>
      <c r="J24" s="106"/>
      <c r="K24" s="106"/>
      <c r="L24" s="106"/>
      <c r="M24" s="107" t="s">
        <v>1235</v>
      </c>
      <c r="N24" s="107"/>
      <c r="O24" s="107" t="s">
        <v>87</v>
      </c>
      <c r="P24" s="107"/>
      <c r="Q24" s="109" t="s">
        <v>49</v>
      </c>
      <c r="R24" s="109"/>
      <c r="S24" s="33" t="s">
        <v>1234</v>
      </c>
      <c r="T24" s="33" t="s">
        <v>868</v>
      </c>
      <c r="U24" s="33" t="s">
        <v>868</v>
      </c>
      <c r="V24" s="33">
        <f>+IF(ISERR(U24/T24*100),"N/A",ROUND(U24/T24*100,2))</f>
        <v>100</v>
      </c>
      <c r="W24" s="34">
        <f>+IF(ISERR(U24/S24*100),"N/A",ROUND(U24/S24*100,2))</f>
        <v>28.57</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39"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39"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1232</v>
      </c>
      <c r="F28" s="53"/>
      <c r="G28" s="53"/>
      <c r="H28" s="40"/>
      <c r="I28" s="40"/>
      <c r="J28" s="40"/>
      <c r="K28" s="40"/>
      <c r="L28" s="40"/>
      <c r="M28" s="40"/>
      <c r="N28" s="40"/>
      <c r="O28" s="40"/>
      <c r="P28" s="41"/>
      <c r="Q28" s="41"/>
      <c r="R28" s="42" t="s">
        <v>1233</v>
      </c>
      <c r="S28" s="43" t="s">
        <v>11</v>
      </c>
      <c r="T28" s="41"/>
      <c r="U28" s="43" t="s">
        <v>79</v>
      </c>
      <c r="V28" s="41"/>
      <c r="W28" s="44">
        <f>+IF(ISERR(U28/R28*100),"N/A",ROUND(U28/R28*100,2))</f>
        <v>0</v>
      </c>
    </row>
    <row r="29" spans="2:27" ht="26.25" customHeight="1" thickBot="1" x14ac:dyDescent="0.55000000000000004">
      <c r="B29" s="100" t="s">
        <v>71</v>
      </c>
      <c r="C29" s="101"/>
      <c r="D29" s="101"/>
      <c r="E29" s="54" t="s">
        <v>1232</v>
      </c>
      <c r="F29" s="54"/>
      <c r="G29" s="54"/>
      <c r="H29" s="46"/>
      <c r="I29" s="46"/>
      <c r="J29" s="46"/>
      <c r="K29" s="46"/>
      <c r="L29" s="46"/>
      <c r="M29" s="46"/>
      <c r="N29" s="46"/>
      <c r="O29" s="46"/>
      <c r="P29" s="47"/>
      <c r="Q29" s="47"/>
      <c r="R29" s="48" t="s">
        <v>1231</v>
      </c>
      <c r="S29" s="49" t="s">
        <v>79</v>
      </c>
      <c r="T29" s="50">
        <f>+IF(ISERR(S29/R29*100),"N/A",ROUND(S29/R29*100,2))</f>
        <v>0</v>
      </c>
      <c r="U29" s="49" t="s">
        <v>79</v>
      </c>
      <c r="V29" s="50" t="str">
        <f>+IF(ISERR(U29/S29*100),"N/A",ROUND(U29/S29*100,2))</f>
        <v>N/A</v>
      </c>
      <c r="W29" s="51">
        <f>+IF(ISERR(U29/R29*100),"N/A",ROUND(U29/R29*100,2))</f>
        <v>0</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39" customHeight="1" thickTop="1" x14ac:dyDescent="0.5">
      <c r="B31" s="83" t="s">
        <v>1230</v>
      </c>
      <c r="C31" s="84"/>
      <c r="D31" s="84"/>
      <c r="E31" s="84"/>
      <c r="F31" s="84"/>
      <c r="G31" s="84"/>
      <c r="H31" s="84"/>
      <c r="I31" s="84"/>
      <c r="J31" s="84"/>
      <c r="K31" s="84"/>
      <c r="L31" s="84"/>
      <c r="M31" s="84"/>
      <c r="N31" s="84"/>
      <c r="O31" s="84"/>
      <c r="P31" s="84"/>
      <c r="Q31" s="84"/>
      <c r="R31" s="84"/>
      <c r="S31" s="84"/>
      <c r="T31" s="84"/>
      <c r="U31" s="84"/>
      <c r="V31" s="84"/>
      <c r="W31" s="85"/>
    </row>
    <row r="32" spans="2:27" ht="23.2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0" customHeight="1" thickTop="1" x14ac:dyDescent="0.5">
      <c r="B33" s="83" t="s">
        <v>1229</v>
      </c>
      <c r="C33" s="84"/>
      <c r="D33" s="84"/>
      <c r="E33" s="84"/>
      <c r="F33" s="84"/>
      <c r="G33" s="84"/>
      <c r="H33" s="84"/>
      <c r="I33" s="84"/>
      <c r="J33" s="84"/>
      <c r="K33" s="84"/>
      <c r="L33" s="84"/>
      <c r="M33" s="84"/>
      <c r="N33" s="84"/>
      <c r="O33" s="84"/>
      <c r="P33" s="84"/>
      <c r="Q33" s="84"/>
      <c r="R33" s="84"/>
      <c r="S33" s="84"/>
      <c r="T33" s="84"/>
      <c r="U33" s="84"/>
      <c r="V33" s="84"/>
      <c r="W33" s="85"/>
    </row>
    <row r="34" spans="2:23" ht="30"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29.45" customHeight="1" thickTop="1" x14ac:dyDescent="0.5">
      <c r="B35" s="83" t="s">
        <v>1228</v>
      </c>
      <c r="C35" s="84"/>
      <c r="D35" s="84"/>
      <c r="E35" s="84"/>
      <c r="F35" s="84"/>
      <c r="G35" s="84"/>
      <c r="H35" s="84"/>
      <c r="I35" s="84"/>
      <c r="J35" s="84"/>
      <c r="K35" s="84"/>
      <c r="L35" s="84"/>
      <c r="M35" s="84"/>
      <c r="N35" s="84"/>
      <c r="O35" s="84"/>
      <c r="P35" s="84"/>
      <c r="Q35" s="84"/>
      <c r="R35" s="84"/>
      <c r="S35" s="84"/>
      <c r="T35" s="84"/>
      <c r="U35" s="84"/>
      <c r="V35" s="84"/>
      <c r="W35" s="85"/>
    </row>
    <row r="36" spans="2:23" ht="29.45" customHeight="1"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3">
    <mergeCell ref="B29:D29"/>
    <mergeCell ref="B31:W32"/>
    <mergeCell ref="S26:T26"/>
    <mergeCell ref="B35:W36"/>
    <mergeCell ref="B24:L24"/>
    <mergeCell ref="M24:N24"/>
    <mergeCell ref="O24:P24"/>
    <mergeCell ref="Q24:R24"/>
    <mergeCell ref="B26:Q27"/>
    <mergeCell ref="B33:W34"/>
    <mergeCell ref="V26:W26"/>
    <mergeCell ref="B28:D28"/>
    <mergeCell ref="B22:L22"/>
    <mergeCell ref="M22:N22"/>
    <mergeCell ref="O22:P22"/>
    <mergeCell ref="Q22:R22"/>
    <mergeCell ref="B23:L23"/>
    <mergeCell ref="M23:N23"/>
    <mergeCell ref="O23:P23"/>
    <mergeCell ref="Q23:R23"/>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1251</v>
      </c>
      <c r="D4" s="137" t="s">
        <v>1250</v>
      </c>
      <c r="E4" s="137"/>
      <c r="F4" s="137"/>
      <c r="G4" s="137"/>
      <c r="H4" s="138"/>
      <c r="I4" s="17"/>
      <c r="J4" s="139" t="s">
        <v>6</v>
      </c>
      <c r="K4" s="137"/>
      <c r="L4" s="16" t="s">
        <v>1265</v>
      </c>
      <c r="M4" s="140" t="s">
        <v>1264</v>
      </c>
      <c r="N4" s="140"/>
      <c r="O4" s="140"/>
      <c r="P4" s="140"/>
      <c r="Q4" s="141"/>
      <c r="R4" s="18"/>
      <c r="S4" s="142" t="s">
        <v>9</v>
      </c>
      <c r="T4" s="143"/>
      <c r="U4" s="143"/>
      <c r="V4" s="144" t="s">
        <v>1263</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2.6" customHeight="1" thickBot="1" x14ac:dyDescent="0.55000000000000004">
      <c r="B6" s="19" t="s">
        <v>12</v>
      </c>
      <c r="C6" s="20" t="s">
        <v>1235</v>
      </c>
      <c r="D6" s="126" t="s">
        <v>1246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4630</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207" customHeight="1" thickTop="1" thickBot="1" x14ac:dyDescent="0.55000000000000004">
      <c r="B10" s="26" t="s">
        <v>20</v>
      </c>
      <c r="C10" s="130" t="s">
        <v>1262</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1242</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1261</v>
      </c>
      <c r="C21" s="106"/>
      <c r="D21" s="106"/>
      <c r="E21" s="106"/>
      <c r="F21" s="106"/>
      <c r="G21" s="106"/>
      <c r="H21" s="106"/>
      <c r="I21" s="106"/>
      <c r="J21" s="106"/>
      <c r="K21" s="106"/>
      <c r="L21" s="106"/>
      <c r="M21" s="107" t="s">
        <v>1235</v>
      </c>
      <c r="N21" s="107"/>
      <c r="O21" s="107" t="s">
        <v>48</v>
      </c>
      <c r="P21" s="107"/>
      <c r="Q21" s="109" t="s">
        <v>49</v>
      </c>
      <c r="R21" s="109"/>
      <c r="S21" s="33" t="s">
        <v>1260</v>
      </c>
      <c r="T21" s="33" t="s">
        <v>79</v>
      </c>
      <c r="U21" s="33" t="s">
        <v>79</v>
      </c>
      <c r="V21" s="33" t="str">
        <f>+IF(ISERR(U21/T21*100),"N/A",ROUND(U21/T21*100,2))</f>
        <v>N/A</v>
      </c>
      <c r="W21" s="34">
        <f>+IF(ISERR(U21/S21*100),"N/A",ROUND(U21/S21*100,2))</f>
        <v>0</v>
      </c>
    </row>
    <row r="22" spans="2:27" ht="56.25" customHeight="1" x14ac:dyDescent="0.5">
      <c r="B22" s="105" t="s">
        <v>1259</v>
      </c>
      <c r="C22" s="106"/>
      <c r="D22" s="106"/>
      <c r="E22" s="106"/>
      <c r="F22" s="106"/>
      <c r="G22" s="106"/>
      <c r="H22" s="106"/>
      <c r="I22" s="106"/>
      <c r="J22" s="106"/>
      <c r="K22" s="106"/>
      <c r="L22" s="106"/>
      <c r="M22" s="107" t="s">
        <v>1235</v>
      </c>
      <c r="N22" s="107"/>
      <c r="O22" s="107" t="s">
        <v>87</v>
      </c>
      <c r="P22" s="107"/>
      <c r="Q22" s="109" t="s">
        <v>49</v>
      </c>
      <c r="R22" s="109"/>
      <c r="S22" s="33" t="s">
        <v>91</v>
      </c>
      <c r="T22" s="33" t="s">
        <v>79</v>
      </c>
      <c r="U22" s="33" t="s">
        <v>79</v>
      </c>
      <c r="V22" s="33" t="str">
        <f>+IF(ISERR(U22/T22*100),"N/A",ROUND(U22/T22*100,2))</f>
        <v>N/A</v>
      </c>
      <c r="W22" s="34">
        <f>+IF(ISERR(U22/S22*100),"N/A",ROUND(U22/S22*100,2))</f>
        <v>0</v>
      </c>
    </row>
    <row r="23" spans="2:27" ht="56.25" customHeight="1" thickBot="1" x14ac:dyDescent="0.55000000000000004">
      <c r="B23" s="105" t="s">
        <v>1258</v>
      </c>
      <c r="C23" s="106"/>
      <c r="D23" s="106"/>
      <c r="E23" s="106"/>
      <c r="F23" s="106"/>
      <c r="G23" s="106"/>
      <c r="H23" s="106"/>
      <c r="I23" s="106"/>
      <c r="J23" s="106"/>
      <c r="K23" s="106"/>
      <c r="L23" s="106"/>
      <c r="M23" s="107" t="s">
        <v>1235</v>
      </c>
      <c r="N23" s="107"/>
      <c r="O23" s="107" t="s">
        <v>330</v>
      </c>
      <c r="P23" s="107"/>
      <c r="Q23" s="109" t="s">
        <v>49</v>
      </c>
      <c r="R23" s="109"/>
      <c r="S23" s="33" t="s">
        <v>1257</v>
      </c>
      <c r="T23" s="33" t="s">
        <v>79</v>
      </c>
      <c r="U23" s="33" t="s">
        <v>79</v>
      </c>
      <c r="V23" s="33" t="str">
        <f>+IF(ISERR(U23/T23*100),"N/A",ROUND(U23/T23*100,2))</f>
        <v>N/A</v>
      </c>
      <c r="W23" s="34">
        <f>+IF(ISERR(U23/S23*100),"N/A",ROUND(U23/S23*100,2))</f>
        <v>0</v>
      </c>
    </row>
    <row r="24" spans="2:27" ht="21.75" customHeight="1"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42" customHeight="1"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42" customHeight="1"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23.25" customHeight="1" thickBot="1" x14ac:dyDescent="0.55000000000000004">
      <c r="B27" s="98" t="s">
        <v>67</v>
      </c>
      <c r="C27" s="99"/>
      <c r="D27" s="99"/>
      <c r="E27" s="53" t="s">
        <v>1232</v>
      </c>
      <c r="F27" s="53"/>
      <c r="G27" s="53"/>
      <c r="H27" s="40"/>
      <c r="I27" s="40"/>
      <c r="J27" s="40"/>
      <c r="K27" s="40"/>
      <c r="L27" s="40"/>
      <c r="M27" s="40"/>
      <c r="N27" s="40"/>
      <c r="O27" s="40"/>
      <c r="P27" s="41"/>
      <c r="Q27" s="41"/>
      <c r="R27" s="42" t="s">
        <v>1256</v>
      </c>
      <c r="S27" s="43" t="s">
        <v>11</v>
      </c>
      <c r="T27" s="41"/>
      <c r="U27" s="43" t="s">
        <v>624</v>
      </c>
      <c r="V27" s="41"/>
      <c r="W27" s="44">
        <f>+IF(ISERR(U27/R27*100),"N/A",ROUND(U27/R27*100,2))</f>
        <v>0.03</v>
      </c>
    </row>
    <row r="28" spans="2:27" ht="26.25" customHeight="1" thickBot="1" x14ac:dyDescent="0.55000000000000004">
      <c r="B28" s="100" t="s">
        <v>71</v>
      </c>
      <c r="C28" s="101"/>
      <c r="D28" s="101"/>
      <c r="E28" s="54" t="s">
        <v>1232</v>
      </c>
      <c r="F28" s="54"/>
      <c r="G28" s="54"/>
      <c r="H28" s="46"/>
      <c r="I28" s="46"/>
      <c r="J28" s="46"/>
      <c r="K28" s="46"/>
      <c r="L28" s="46"/>
      <c r="M28" s="46"/>
      <c r="N28" s="46"/>
      <c r="O28" s="46"/>
      <c r="P28" s="47"/>
      <c r="Q28" s="47"/>
      <c r="R28" s="48" t="s">
        <v>1256</v>
      </c>
      <c r="S28" s="49" t="s">
        <v>1255</v>
      </c>
      <c r="T28" s="50">
        <f>+IF(ISERR(S28/R28*100),"N/A",ROUND(S28/R28*100,2))</f>
        <v>0.31</v>
      </c>
      <c r="U28" s="49" t="s">
        <v>624</v>
      </c>
      <c r="V28" s="50">
        <f>+IF(ISERR(U28/S28*100),"N/A",ROUND(U28/S28*100,2))</f>
        <v>9.09</v>
      </c>
      <c r="W28" s="51">
        <f>+IF(ISERR(U28/R28*100),"N/A",ROUND(U28/R28*100,2))</f>
        <v>0.03</v>
      </c>
    </row>
    <row r="29" spans="2:27" ht="22.5" customHeight="1" thickTop="1" thickBot="1" x14ac:dyDescent="0.55000000000000004">
      <c r="B29" s="10" t="s">
        <v>73</v>
      </c>
      <c r="C29" s="11"/>
      <c r="D29" s="11"/>
      <c r="E29" s="11"/>
      <c r="F29" s="11"/>
      <c r="G29" s="11"/>
      <c r="H29" s="12"/>
      <c r="I29" s="12"/>
      <c r="J29" s="12"/>
      <c r="K29" s="12"/>
      <c r="L29" s="12"/>
      <c r="M29" s="12"/>
      <c r="N29" s="12"/>
      <c r="O29" s="12"/>
      <c r="P29" s="12"/>
      <c r="Q29" s="12"/>
      <c r="R29" s="12"/>
      <c r="S29" s="12"/>
      <c r="T29" s="12"/>
      <c r="U29" s="12"/>
      <c r="V29" s="12"/>
      <c r="W29" s="13"/>
    </row>
    <row r="30" spans="2:27" ht="34.15" customHeight="1" thickTop="1" x14ac:dyDescent="0.5">
      <c r="B30" s="83" t="s">
        <v>1254</v>
      </c>
      <c r="C30" s="84"/>
      <c r="D30" s="84"/>
      <c r="E30" s="84"/>
      <c r="F30" s="84"/>
      <c r="G30" s="84"/>
      <c r="H30" s="84"/>
      <c r="I30" s="84"/>
      <c r="J30" s="84"/>
      <c r="K30" s="84"/>
      <c r="L30" s="84"/>
      <c r="M30" s="84"/>
      <c r="N30" s="84"/>
      <c r="O30" s="84"/>
      <c r="P30" s="84"/>
      <c r="Q30" s="84"/>
      <c r="R30" s="84"/>
      <c r="S30" s="84"/>
      <c r="T30" s="84"/>
      <c r="U30" s="84"/>
      <c r="V30" s="84"/>
      <c r="W30" s="85"/>
    </row>
    <row r="31" spans="2:27" ht="24.7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0" customHeight="1" thickTop="1" x14ac:dyDescent="0.5">
      <c r="B32" s="83" t="s">
        <v>1253</v>
      </c>
      <c r="C32" s="84"/>
      <c r="D32" s="84"/>
      <c r="E32" s="84"/>
      <c r="F32" s="84"/>
      <c r="G32" s="84"/>
      <c r="H32" s="84"/>
      <c r="I32" s="84"/>
      <c r="J32" s="84"/>
      <c r="K32" s="84"/>
      <c r="L32" s="84"/>
      <c r="M32" s="84"/>
      <c r="N32" s="84"/>
      <c r="O32" s="84"/>
      <c r="P32" s="84"/>
      <c r="Q32" s="84"/>
      <c r="R32" s="84"/>
      <c r="S32" s="84"/>
      <c r="T32" s="84"/>
      <c r="U32" s="84"/>
      <c r="V32" s="84"/>
      <c r="W32" s="85"/>
    </row>
    <row r="33" spans="2:23" ht="30"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30.6" customHeight="1" thickTop="1" x14ac:dyDescent="0.5">
      <c r="B34" s="83" t="s">
        <v>1252</v>
      </c>
      <c r="C34" s="84"/>
      <c r="D34" s="84"/>
      <c r="E34" s="84"/>
      <c r="F34" s="84"/>
      <c r="G34" s="84"/>
      <c r="H34" s="84"/>
      <c r="I34" s="84"/>
      <c r="J34" s="84"/>
      <c r="K34" s="84"/>
      <c r="L34" s="84"/>
      <c r="M34" s="84"/>
      <c r="N34" s="84"/>
      <c r="O34" s="84"/>
      <c r="P34" s="84"/>
      <c r="Q34" s="84"/>
      <c r="R34" s="84"/>
      <c r="S34" s="84"/>
      <c r="T34" s="84"/>
      <c r="U34" s="84"/>
      <c r="V34" s="84"/>
      <c r="W34" s="85"/>
    </row>
    <row r="35" spans="2:23" ht="30.6" customHeight="1" thickBot="1" x14ac:dyDescent="0.55000000000000004">
      <c r="B35" s="86"/>
      <c r="C35" s="87"/>
      <c r="D35" s="87"/>
      <c r="E35" s="87"/>
      <c r="F35" s="87"/>
      <c r="G35" s="87"/>
      <c r="H35" s="87"/>
      <c r="I35" s="87"/>
      <c r="J35" s="87"/>
      <c r="K35" s="87"/>
      <c r="L35" s="87"/>
      <c r="M35" s="87"/>
      <c r="N35" s="87"/>
      <c r="O35" s="87"/>
      <c r="P35" s="87"/>
      <c r="Q35" s="87"/>
      <c r="R35" s="87"/>
      <c r="S35" s="87"/>
      <c r="T35" s="87"/>
      <c r="U35" s="87"/>
      <c r="V35" s="87"/>
      <c r="W35" s="88"/>
    </row>
  </sheetData>
  <mergeCells count="59">
    <mergeCell ref="B34:W35"/>
    <mergeCell ref="B25:Q26"/>
    <mergeCell ref="S25:T25"/>
    <mergeCell ref="V25:W25"/>
    <mergeCell ref="B27:D27"/>
    <mergeCell ref="B28:D28"/>
    <mergeCell ref="B30:W31"/>
    <mergeCell ref="S19:S20"/>
    <mergeCell ref="B23:L23"/>
    <mergeCell ref="M23:N23"/>
    <mergeCell ref="O23:P23"/>
    <mergeCell ref="Q23:R23"/>
    <mergeCell ref="B32:W33"/>
    <mergeCell ref="Q19:R20"/>
    <mergeCell ref="B21:L21"/>
    <mergeCell ref="M21:N21"/>
    <mergeCell ref="O21:P21"/>
    <mergeCell ref="Q21:R21"/>
    <mergeCell ref="B22:L22"/>
    <mergeCell ref="T14:W14"/>
    <mergeCell ref="M22:N22"/>
    <mergeCell ref="O22:P22"/>
    <mergeCell ref="Q22:R22"/>
    <mergeCell ref="C16:W16"/>
    <mergeCell ref="B18:T18"/>
    <mergeCell ref="U18:W18"/>
    <mergeCell ref="B19:L20"/>
    <mergeCell ref="M19:N20"/>
    <mergeCell ref="O19:P20"/>
    <mergeCell ref="C5:W5"/>
    <mergeCell ref="T15:W15"/>
    <mergeCell ref="D8:H8"/>
    <mergeCell ref="P8:W8"/>
    <mergeCell ref="C9:W9"/>
    <mergeCell ref="C10:W10"/>
    <mergeCell ref="B13:I13"/>
    <mergeCell ref="K13:Q13"/>
    <mergeCell ref="S13:W13"/>
    <mergeCell ref="C14:I14"/>
    <mergeCell ref="J6:K6"/>
    <mergeCell ref="L6:M6"/>
    <mergeCell ref="N6:W6"/>
    <mergeCell ref="D7:H7"/>
    <mergeCell ref="O7:W7"/>
    <mergeCell ref="T19:T20"/>
    <mergeCell ref="U19:U20"/>
    <mergeCell ref="V19:V20"/>
    <mergeCell ref="W19:W20"/>
    <mergeCell ref="L14:Q14"/>
    <mergeCell ref="C15:I15"/>
    <mergeCell ref="L15:Q15"/>
    <mergeCell ref="A1:P1"/>
    <mergeCell ref="B2:W2"/>
    <mergeCell ref="D4:H4"/>
    <mergeCell ref="J4:K4"/>
    <mergeCell ref="M4:Q4"/>
    <mergeCell ref="S4:U4"/>
    <mergeCell ref="V4:W4"/>
    <mergeCell ref="D6:H6"/>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25" zoomScale="75" zoomScaleNormal="75" zoomScaleSheetLayoutView="70" workbookViewId="0">
      <selection activeCell="B26" sqref="B26: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1251</v>
      </c>
      <c r="D4" s="137" t="s">
        <v>1250</v>
      </c>
      <c r="E4" s="137"/>
      <c r="F4" s="137"/>
      <c r="G4" s="137"/>
      <c r="H4" s="138"/>
      <c r="I4" s="17"/>
      <c r="J4" s="139" t="s">
        <v>6</v>
      </c>
      <c r="K4" s="137"/>
      <c r="L4" s="16" t="s">
        <v>1284</v>
      </c>
      <c r="M4" s="140" t="s">
        <v>1283</v>
      </c>
      <c r="N4" s="140"/>
      <c r="O4" s="140"/>
      <c r="P4" s="140"/>
      <c r="Q4" s="141"/>
      <c r="R4" s="18"/>
      <c r="S4" s="142" t="s">
        <v>9</v>
      </c>
      <c r="T4" s="143"/>
      <c r="U4" s="143"/>
      <c r="V4" s="144" t="s">
        <v>1270</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0.9" customHeight="1" thickBot="1" x14ac:dyDescent="0.55000000000000004">
      <c r="B6" s="19" t="s">
        <v>12</v>
      </c>
      <c r="C6" s="20" t="s">
        <v>1273</v>
      </c>
      <c r="D6" s="126" t="s">
        <v>1282</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18500</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45.5" customHeight="1" thickTop="1" thickBot="1" x14ac:dyDescent="0.55000000000000004">
      <c r="B10" s="26" t="s">
        <v>20</v>
      </c>
      <c r="C10" s="130" t="s">
        <v>1281</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1280</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1279</v>
      </c>
      <c r="C21" s="106"/>
      <c r="D21" s="106"/>
      <c r="E21" s="106"/>
      <c r="F21" s="106"/>
      <c r="G21" s="106"/>
      <c r="H21" s="106"/>
      <c r="I21" s="106"/>
      <c r="J21" s="106"/>
      <c r="K21" s="106"/>
      <c r="L21" s="106"/>
      <c r="M21" s="107" t="s">
        <v>1273</v>
      </c>
      <c r="N21" s="107"/>
      <c r="O21" s="107" t="s">
        <v>48</v>
      </c>
      <c r="P21" s="107"/>
      <c r="Q21" s="109" t="s">
        <v>49</v>
      </c>
      <c r="R21" s="109"/>
      <c r="S21" s="33" t="s">
        <v>1278</v>
      </c>
      <c r="T21" s="33" t="s">
        <v>79</v>
      </c>
      <c r="U21" s="33" t="s">
        <v>79</v>
      </c>
      <c r="V21" s="33" t="str">
        <f>+IF(ISERR(U21/T21*100),"N/A",ROUND(U21/T21*100,2))</f>
        <v>N/A</v>
      </c>
      <c r="W21" s="34">
        <f>+IF(ISERR(U21/S21*100),"N/A",ROUND(U21/S21*100,2))</f>
        <v>0</v>
      </c>
    </row>
    <row r="22" spans="2:27" ht="56.25" customHeight="1" x14ac:dyDescent="0.5">
      <c r="B22" s="105" t="s">
        <v>1277</v>
      </c>
      <c r="C22" s="106"/>
      <c r="D22" s="106"/>
      <c r="E22" s="106"/>
      <c r="F22" s="106"/>
      <c r="G22" s="106"/>
      <c r="H22" s="106"/>
      <c r="I22" s="106"/>
      <c r="J22" s="106"/>
      <c r="K22" s="106"/>
      <c r="L22" s="106"/>
      <c r="M22" s="107" t="s">
        <v>1273</v>
      </c>
      <c r="N22" s="107"/>
      <c r="O22" s="107" t="s">
        <v>65</v>
      </c>
      <c r="P22" s="107"/>
      <c r="Q22" s="109" t="s">
        <v>49</v>
      </c>
      <c r="R22" s="109"/>
      <c r="S22" s="33" t="s">
        <v>1276</v>
      </c>
      <c r="T22" s="33" t="s">
        <v>79</v>
      </c>
      <c r="U22" s="33" t="s">
        <v>79</v>
      </c>
      <c r="V22" s="33" t="str">
        <f>+IF(ISERR(U22/T22*100),"N/A",ROUND(U22/T22*100,2))</f>
        <v>N/A</v>
      </c>
      <c r="W22" s="34">
        <f>+IF(ISERR(U22/S22*100),"N/A",ROUND(U22/S22*100,2))</f>
        <v>0</v>
      </c>
    </row>
    <row r="23" spans="2:27" ht="56.25" customHeight="1" x14ac:dyDescent="0.5">
      <c r="B23" s="105" t="s">
        <v>1275</v>
      </c>
      <c r="C23" s="106"/>
      <c r="D23" s="106"/>
      <c r="E23" s="106"/>
      <c r="F23" s="106"/>
      <c r="G23" s="106"/>
      <c r="H23" s="106"/>
      <c r="I23" s="106"/>
      <c r="J23" s="106"/>
      <c r="K23" s="106"/>
      <c r="L23" s="106"/>
      <c r="M23" s="107" t="s">
        <v>1273</v>
      </c>
      <c r="N23" s="107"/>
      <c r="O23" s="107" t="s">
        <v>65</v>
      </c>
      <c r="P23" s="107"/>
      <c r="Q23" s="109" t="s">
        <v>49</v>
      </c>
      <c r="R23" s="109"/>
      <c r="S23" s="33" t="s">
        <v>1197</v>
      </c>
      <c r="T23" s="33" t="s">
        <v>79</v>
      </c>
      <c r="U23" s="33" t="s">
        <v>79</v>
      </c>
      <c r="V23" s="33" t="str">
        <f>+IF(ISERR(U23/T23*100),"N/A",ROUND(U23/T23*100,2))</f>
        <v>N/A</v>
      </c>
      <c r="W23" s="34">
        <f>+IF(ISERR(U23/S23*100),"N/A",ROUND(U23/S23*100,2))</f>
        <v>0</v>
      </c>
    </row>
    <row r="24" spans="2:27" ht="56.25" customHeight="1" thickBot="1" x14ac:dyDescent="0.55000000000000004">
      <c r="B24" s="105" t="s">
        <v>1274</v>
      </c>
      <c r="C24" s="106"/>
      <c r="D24" s="106"/>
      <c r="E24" s="106"/>
      <c r="F24" s="106"/>
      <c r="G24" s="106"/>
      <c r="H24" s="106"/>
      <c r="I24" s="106"/>
      <c r="J24" s="106"/>
      <c r="K24" s="106"/>
      <c r="L24" s="106"/>
      <c r="M24" s="107" t="s">
        <v>1273</v>
      </c>
      <c r="N24" s="107"/>
      <c r="O24" s="107" t="s">
        <v>65</v>
      </c>
      <c r="P24" s="107"/>
      <c r="Q24" s="109" t="s">
        <v>49</v>
      </c>
      <c r="R24" s="109"/>
      <c r="S24" s="33" t="s">
        <v>1272</v>
      </c>
      <c r="T24" s="33" t="s">
        <v>79</v>
      </c>
      <c r="U24" s="33" t="s">
        <v>79</v>
      </c>
      <c r="V24" s="33" t="str">
        <f>+IF(ISERR(U24/T24*100),"N/A",ROUND(U24/T24*100,2))</f>
        <v>N/A</v>
      </c>
      <c r="W24" s="34">
        <f>+IF(ISERR(U24/S24*100),"N/A",ROUND(U24/S24*100,2))</f>
        <v>0</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39"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39"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1271</v>
      </c>
      <c r="F28" s="53"/>
      <c r="G28" s="53"/>
      <c r="H28" s="40"/>
      <c r="I28" s="40"/>
      <c r="J28" s="40"/>
      <c r="K28" s="40"/>
      <c r="L28" s="40"/>
      <c r="M28" s="40"/>
      <c r="N28" s="40"/>
      <c r="O28" s="40"/>
      <c r="P28" s="41"/>
      <c r="Q28" s="41"/>
      <c r="R28" s="42" t="s">
        <v>1270</v>
      </c>
      <c r="S28" s="43" t="s">
        <v>11</v>
      </c>
      <c r="T28" s="41"/>
      <c r="U28" s="43" t="s">
        <v>1269</v>
      </c>
      <c r="V28" s="41"/>
      <c r="W28" s="44">
        <f>+IF(ISERR(U28/R28*100),"N/A",ROUND(U28/R28*100,2))</f>
        <v>16.649999999999999</v>
      </c>
    </row>
    <row r="29" spans="2:27" ht="26.25" customHeight="1" thickBot="1" x14ac:dyDescent="0.55000000000000004">
      <c r="B29" s="100" t="s">
        <v>71</v>
      </c>
      <c r="C29" s="101"/>
      <c r="D29" s="101"/>
      <c r="E29" s="54" t="s">
        <v>1271</v>
      </c>
      <c r="F29" s="54"/>
      <c r="G29" s="54"/>
      <c r="H29" s="46"/>
      <c r="I29" s="46"/>
      <c r="J29" s="46"/>
      <c r="K29" s="46"/>
      <c r="L29" s="46"/>
      <c r="M29" s="46"/>
      <c r="N29" s="46"/>
      <c r="O29" s="46"/>
      <c r="P29" s="47"/>
      <c r="Q29" s="47"/>
      <c r="R29" s="48" t="s">
        <v>1270</v>
      </c>
      <c r="S29" s="49" t="s">
        <v>1269</v>
      </c>
      <c r="T29" s="50">
        <f>+IF(ISERR(S29/R29*100),"N/A",ROUND(S29/R29*100,2))</f>
        <v>16.649999999999999</v>
      </c>
      <c r="U29" s="49" t="s">
        <v>1269</v>
      </c>
      <c r="V29" s="50">
        <f>+IF(ISERR(U29/S29*100),"N/A",ROUND(U29/S29*100,2))</f>
        <v>100</v>
      </c>
      <c r="W29" s="51">
        <f>+IF(ISERR(U29/R29*100),"N/A",ROUND(U29/R29*100,2))</f>
        <v>16.649999999999999</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53.45" customHeight="1" thickTop="1" x14ac:dyDescent="0.5">
      <c r="B31" s="83" t="s">
        <v>1268</v>
      </c>
      <c r="C31" s="84"/>
      <c r="D31" s="84"/>
      <c r="E31" s="84"/>
      <c r="F31" s="84"/>
      <c r="G31" s="84"/>
      <c r="H31" s="84"/>
      <c r="I31" s="84"/>
      <c r="J31" s="84"/>
      <c r="K31" s="84"/>
      <c r="L31" s="84"/>
      <c r="M31" s="84"/>
      <c r="N31" s="84"/>
      <c r="O31" s="84"/>
      <c r="P31" s="84"/>
      <c r="Q31" s="84"/>
      <c r="R31" s="84"/>
      <c r="S31" s="84"/>
      <c r="T31" s="84"/>
      <c r="U31" s="84"/>
      <c r="V31" s="84"/>
      <c r="W31" s="85"/>
    </row>
    <row r="32" spans="2:27" ht="53.4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1267</v>
      </c>
      <c r="C33" s="84"/>
      <c r="D33" s="84"/>
      <c r="E33" s="84"/>
      <c r="F33" s="84"/>
      <c r="G33" s="84"/>
      <c r="H33" s="84"/>
      <c r="I33" s="84"/>
      <c r="J33" s="84"/>
      <c r="K33" s="84"/>
      <c r="L33" s="84"/>
      <c r="M33" s="84"/>
      <c r="N33" s="84"/>
      <c r="O33" s="84"/>
      <c r="P33" s="84"/>
      <c r="Q33" s="84"/>
      <c r="R33" s="84"/>
      <c r="S33" s="84"/>
      <c r="T33" s="84"/>
      <c r="U33" s="84"/>
      <c r="V33" s="84"/>
      <c r="W33" s="85"/>
    </row>
    <row r="34" spans="2:23" ht="27"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37.5" customHeight="1" thickTop="1" x14ac:dyDescent="0.5">
      <c r="B35" s="83" t="s">
        <v>1266</v>
      </c>
      <c r="C35" s="84"/>
      <c r="D35" s="84"/>
      <c r="E35" s="84"/>
      <c r="F35" s="84"/>
      <c r="G35" s="84"/>
      <c r="H35" s="84"/>
      <c r="I35" s="84"/>
      <c r="J35" s="84"/>
      <c r="K35" s="84"/>
      <c r="L35" s="84"/>
      <c r="M35" s="84"/>
      <c r="N35" s="84"/>
      <c r="O35" s="84"/>
      <c r="P35" s="84"/>
      <c r="Q35" s="84"/>
      <c r="R35" s="84"/>
      <c r="S35" s="84"/>
      <c r="T35" s="84"/>
      <c r="U35" s="84"/>
      <c r="V35" s="84"/>
      <c r="W35" s="85"/>
    </row>
    <row r="36" spans="2:23" ht="24" customHeight="1"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3">
    <mergeCell ref="B29:D29"/>
    <mergeCell ref="B31:W32"/>
    <mergeCell ref="S26:T26"/>
    <mergeCell ref="B35:W36"/>
    <mergeCell ref="B24:L24"/>
    <mergeCell ref="M24:N24"/>
    <mergeCell ref="O24:P24"/>
    <mergeCell ref="Q24:R24"/>
    <mergeCell ref="B26:Q27"/>
    <mergeCell ref="B33:W34"/>
    <mergeCell ref="V26:W26"/>
    <mergeCell ref="B28:D28"/>
    <mergeCell ref="B22:L22"/>
    <mergeCell ref="M22:N22"/>
    <mergeCell ref="O22:P22"/>
    <mergeCell ref="Q22:R22"/>
    <mergeCell ref="B23:L23"/>
    <mergeCell ref="M23:N23"/>
    <mergeCell ref="O23:P23"/>
    <mergeCell ref="Q23:R23"/>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75" zoomScaleNormal="75" zoomScaleSheetLayoutView="70" workbookViewId="0">
      <selection activeCell="B26" sqref="B26: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9.5703125" style="1" customWidth="1"/>
    <col min="19" max="19" width="16" style="1" customWidth="1"/>
    <col min="20" max="20" width="14.28515625" style="1" customWidth="1"/>
    <col min="21"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1251</v>
      </c>
      <c r="D4" s="137" t="s">
        <v>1250</v>
      </c>
      <c r="E4" s="137"/>
      <c r="F4" s="137"/>
      <c r="G4" s="137"/>
      <c r="H4" s="138"/>
      <c r="I4" s="17"/>
      <c r="J4" s="139" t="s">
        <v>6</v>
      </c>
      <c r="K4" s="137"/>
      <c r="L4" s="16" t="s">
        <v>1307</v>
      </c>
      <c r="M4" s="140" t="s">
        <v>1306</v>
      </c>
      <c r="N4" s="140"/>
      <c r="O4" s="140"/>
      <c r="P4" s="140"/>
      <c r="Q4" s="141"/>
      <c r="R4" s="18"/>
      <c r="S4" s="142" t="s">
        <v>9</v>
      </c>
      <c r="T4" s="143"/>
      <c r="U4" s="143"/>
      <c r="V4" s="144" t="s">
        <v>1305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5.450000000000003" customHeight="1" thickBot="1" x14ac:dyDescent="0.55000000000000004">
      <c r="B6" s="19" t="s">
        <v>12</v>
      </c>
      <c r="C6" s="20" t="s">
        <v>456</v>
      </c>
      <c r="D6" s="126" t="s">
        <v>1304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54572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38" customHeight="1" thickTop="1" thickBot="1" x14ac:dyDescent="0.55000000000000004">
      <c r="B10" s="26" t="s">
        <v>20</v>
      </c>
      <c r="C10" s="130" t="s">
        <v>1303</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1242</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1302</v>
      </c>
      <c r="C21" s="106"/>
      <c r="D21" s="106"/>
      <c r="E21" s="106"/>
      <c r="F21" s="106"/>
      <c r="G21" s="106"/>
      <c r="H21" s="106"/>
      <c r="I21" s="106"/>
      <c r="J21" s="106"/>
      <c r="K21" s="106"/>
      <c r="L21" s="106"/>
      <c r="M21" s="107" t="s">
        <v>456</v>
      </c>
      <c r="N21" s="107"/>
      <c r="O21" s="107" t="s">
        <v>48</v>
      </c>
      <c r="P21" s="107"/>
      <c r="Q21" s="109" t="s">
        <v>49</v>
      </c>
      <c r="R21" s="109"/>
      <c r="S21" s="33" t="s">
        <v>1301</v>
      </c>
      <c r="T21" s="33" t="s">
        <v>1300</v>
      </c>
      <c r="U21" s="33" t="s">
        <v>79</v>
      </c>
      <c r="V21" s="33">
        <f>+IF(ISERR(U21/T21*100),"N/A",ROUND(U21/T21*100,2))</f>
        <v>0</v>
      </c>
      <c r="W21" s="34">
        <f>+IF(ISERR(U21/S21*100),"N/A",ROUND(U21/S21*100,2))</f>
        <v>0</v>
      </c>
    </row>
    <row r="22" spans="2:27" ht="56.25" customHeight="1" x14ac:dyDescent="0.5">
      <c r="B22" s="105" t="s">
        <v>1299</v>
      </c>
      <c r="C22" s="106"/>
      <c r="D22" s="106"/>
      <c r="E22" s="106"/>
      <c r="F22" s="106"/>
      <c r="G22" s="106"/>
      <c r="H22" s="106"/>
      <c r="I22" s="106"/>
      <c r="J22" s="106"/>
      <c r="K22" s="106"/>
      <c r="L22" s="106"/>
      <c r="M22" s="107" t="s">
        <v>456</v>
      </c>
      <c r="N22" s="107"/>
      <c r="O22" s="107" t="s">
        <v>1298</v>
      </c>
      <c r="P22" s="107"/>
      <c r="Q22" s="109" t="s">
        <v>49</v>
      </c>
      <c r="R22" s="109"/>
      <c r="S22" s="33" t="s">
        <v>1297</v>
      </c>
      <c r="T22" s="33" t="s">
        <v>1296</v>
      </c>
      <c r="U22" s="33" t="s">
        <v>79</v>
      </c>
      <c r="V22" s="33">
        <f>+IF(ISERR(U22/T22*100),"N/A",ROUND(U22/T22*100,2))</f>
        <v>0</v>
      </c>
      <c r="W22" s="34">
        <f>+IF(ISERR(U22/S22*100),"N/A",ROUND(U22/S22*100,2))</f>
        <v>0</v>
      </c>
    </row>
    <row r="23" spans="2:27" ht="56.25" customHeight="1" x14ac:dyDescent="0.5">
      <c r="B23" s="105" t="s">
        <v>1295</v>
      </c>
      <c r="C23" s="106"/>
      <c r="D23" s="106"/>
      <c r="E23" s="106"/>
      <c r="F23" s="106"/>
      <c r="G23" s="106"/>
      <c r="H23" s="106"/>
      <c r="I23" s="106"/>
      <c r="J23" s="106"/>
      <c r="K23" s="106"/>
      <c r="L23" s="106"/>
      <c r="M23" s="107" t="s">
        <v>456</v>
      </c>
      <c r="N23" s="107"/>
      <c r="O23" s="107" t="s">
        <v>64</v>
      </c>
      <c r="P23" s="107"/>
      <c r="Q23" s="109" t="s">
        <v>49</v>
      </c>
      <c r="R23" s="109"/>
      <c r="S23" s="33" t="s">
        <v>1294</v>
      </c>
      <c r="T23" s="33" t="s">
        <v>1293</v>
      </c>
      <c r="U23" s="33" t="s">
        <v>79</v>
      </c>
      <c r="V23" s="33">
        <f>+IF(ISERR(U23/T23*100),"N/A",ROUND(U23/T23*100,2))</f>
        <v>0</v>
      </c>
      <c r="W23" s="34">
        <f>+IF(ISERR(U23/S23*100),"N/A",ROUND(U23/S23*100,2))</f>
        <v>0</v>
      </c>
    </row>
    <row r="24" spans="2:27" ht="56.25" customHeight="1" thickBot="1" x14ac:dyDescent="0.55000000000000004">
      <c r="B24" s="105" t="s">
        <v>1292</v>
      </c>
      <c r="C24" s="106"/>
      <c r="D24" s="106"/>
      <c r="E24" s="106"/>
      <c r="F24" s="106"/>
      <c r="G24" s="106"/>
      <c r="H24" s="106"/>
      <c r="I24" s="106"/>
      <c r="J24" s="106"/>
      <c r="K24" s="106"/>
      <c r="L24" s="106"/>
      <c r="M24" s="107" t="s">
        <v>456</v>
      </c>
      <c r="N24" s="107"/>
      <c r="O24" s="107" t="s">
        <v>949</v>
      </c>
      <c r="P24" s="107"/>
      <c r="Q24" s="109" t="s">
        <v>58</v>
      </c>
      <c r="R24" s="109"/>
      <c r="S24" s="33" t="s">
        <v>1291</v>
      </c>
      <c r="T24" s="33" t="s">
        <v>46</v>
      </c>
      <c r="U24" s="33" t="s">
        <v>46</v>
      </c>
      <c r="V24" s="33" t="str">
        <f>+IF(ISERR(U24/T24*100),"N/A",ROUND(U24/T24*100,2))</f>
        <v>N/A</v>
      </c>
      <c r="W24" s="34" t="str">
        <f>+IF(ISERR(U24/S24*100),"N/A",ROUND(U24/S24*100,2))</f>
        <v>N/A</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40.9"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40.9"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453</v>
      </c>
      <c r="F28" s="53"/>
      <c r="G28" s="53"/>
      <c r="H28" s="40"/>
      <c r="I28" s="40"/>
      <c r="J28" s="40"/>
      <c r="K28" s="40"/>
      <c r="L28" s="40"/>
      <c r="M28" s="40"/>
      <c r="N28" s="40"/>
      <c r="O28" s="40"/>
      <c r="P28" s="41"/>
      <c r="Q28" s="41"/>
      <c r="R28" s="42" t="s">
        <v>1290</v>
      </c>
      <c r="S28" s="43" t="s">
        <v>11</v>
      </c>
      <c r="T28" s="41"/>
      <c r="U28" s="43" t="s">
        <v>79</v>
      </c>
      <c r="V28" s="41"/>
      <c r="W28" s="44">
        <f>+IF(ISERR(U28/R28*100),"N/A",ROUND(U28/R28*100,2))</f>
        <v>0</v>
      </c>
    </row>
    <row r="29" spans="2:27" ht="26.25" customHeight="1" thickBot="1" x14ac:dyDescent="0.55000000000000004">
      <c r="B29" s="100" t="s">
        <v>71</v>
      </c>
      <c r="C29" s="101"/>
      <c r="D29" s="101"/>
      <c r="E29" s="54" t="s">
        <v>453</v>
      </c>
      <c r="F29" s="54"/>
      <c r="G29" s="54"/>
      <c r="H29" s="46"/>
      <c r="I29" s="46"/>
      <c r="J29" s="46"/>
      <c r="K29" s="46"/>
      <c r="L29" s="46"/>
      <c r="M29" s="46"/>
      <c r="N29" s="46"/>
      <c r="O29" s="46"/>
      <c r="P29" s="47"/>
      <c r="Q29" s="47"/>
      <c r="R29" s="48" t="s">
        <v>1289</v>
      </c>
      <c r="S29" s="49" t="s">
        <v>1288</v>
      </c>
      <c r="T29" s="50">
        <f>+IF(ISERR(S29/R29*100),"N/A",ROUND(S29/R29*100,2))</f>
        <v>29.66</v>
      </c>
      <c r="U29" s="49" t="s">
        <v>79</v>
      </c>
      <c r="V29" s="50">
        <f>+IF(ISERR(U29/S29*100),"N/A",ROUND(U29/S29*100,2))</f>
        <v>0</v>
      </c>
      <c r="W29" s="51">
        <f>+IF(ISERR(U29/R29*100),"N/A",ROUND(U29/R29*100,2))</f>
        <v>0</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27.6" customHeight="1" thickTop="1" x14ac:dyDescent="0.5">
      <c r="B31" s="83" t="s">
        <v>1287</v>
      </c>
      <c r="C31" s="84"/>
      <c r="D31" s="84"/>
      <c r="E31" s="84"/>
      <c r="F31" s="84"/>
      <c r="G31" s="84"/>
      <c r="H31" s="84"/>
      <c r="I31" s="84"/>
      <c r="J31" s="84"/>
      <c r="K31" s="84"/>
      <c r="L31" s="84"/>
      <c r="M31" s="84"/>
      <c r="N31" s="84"/>
      <c r="O31" s="84"/>
      <c r="P31" s="84"/>
      <c r="Q31" s="84"/>
      <c r="R31" s="84"/>
      <c r="S31" s="84"/>
      <c r="T31" s="84"/>
      <c r="U31" s="84"/>
      <c r="V31" s="84"/>
      <c r="W31" s="85"/>
    </row>
    <row r="32" spans="2:27" ht="29.4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52.15" customHeight="1" thickTop="1" x14ac:dyDescent="0.5">
      <c r="B33" s="83" t="s">
        <v>1286</v>
      </c>
      <c r="C33" s="84"/>
      <c r="D33" s="84"/>
      <c r="E33" s="84"/>
      <c r="F33" s="84"/>
      <c r="G33" s="84"/>
      <c r="H33" s="84"/>
      <c r="I33" s="84"/>
      <c r="J33" s="84"/>
      <c r="K33" s="84"/>
      <c r="L33" s="84"/>
      <c r="M33" s="84"/>
      <c r="N33" s="84"/>
      <c r="O33" s="84"/>
      <c r="P33" s="84"/>
      <c r="Q33" s="84"/>
      <c r="R33" s="84"/>
      <c r="S33" s="84"/>
      <c r="T33" s="84"/>
      <c r="U33" s="84"/>
      <c r="V33" s="84"/>
      <c r="W33" s="85"/>
    </row>
    <row r="34" spans="2:23" ht="51"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38.450000000000003" customHeight="1" thickTop="1" x14ac:dyDescent="0.5">
      <c r="B35" s="83" t="s">
        <v>1285</v>
      </c>
      <c r="C35" s="84"/>
      <c r="D35" s="84"/>
      <c r="E35" s="84"/>
      <c r="F35" s="84"/>
      <c r="G35" s="84"/>
      <c r="H35" s="84"/>
      <c r="I35" s="84"/>
      <c r="J35" s="84"/>
      <c r="K35" s="84"/>
      <c r="L35" s="84"/>
      <c r="M35" s="84"/>
      <c r="N35" s="84"/>
      <c r="O35" s="84"/>
      <c r="P35" s="84"/>
      <c r="Q35" s="84"/>
      <c r="R35" s="84"/>
      <c r="S35" s="84"/>
      <c r="T35" s="84"/>
      <c r="U35" s="84"/>
      <c r="V35" s="84"/>
      <c r="W35" s="85"/>
    </row>
    <row r="36" spans="2:23" ht="18.75" customHeight="1"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3">
    <mergeCell ref="B29:D29"/>
    <mergeCell ref="B31:W32"/>
    <mergeCell ref="S26:T26"/>
    <mergeCell ref="B35:W36"/>
    <mergeCell ref="B24:L24"/>
    <mergeCell ref="M24:N24"/>
    <mergeCell ref="O24:P24"/>
    <mergeCell ref="Q24:R24"/>
    <mergeCell ref="B26:Q27"/>
    <mergeCell ref="B33:W34"/>
    <mergeCell ref="V26:W26"/>
    <mergeCell ref="B28:D28"/>
    <mergeCell ref="B22:L22"/>
    <mergeCell ref="M22:N22"/>
    <mergeCell ref="O22:P22"/>
    <mergeCell ref="Q22:R22"/>
    <mergeCell ref="B23:L23"/>
    <mergeCell ref="M23:N23"/>
    <mergeCell ref="O23:P23"/>
    <mergeCell ref="Q23:R23"/>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145</v>
      </c>
      <c r="D4" s="137" t="s">
        <v>1329</v>
      </c>
      <c r="E4" s="137"/>
      <c r="F4" s="137"/>
      <c r="G4" s="137"/>
      <c r="H4" s="138"/>
      <c r="I4" s="17"/>
      <c r="J4" s="139" t="s">
        <v>6</v>
      </c>
      <c r="K4" s="137"/>
      <c r="L4" s="16" t="s">
        <v>206</v>
      </c>
      <c r="M4" s="140" t="s">
        <v>1328</v>
      </c>
      <c r="N4" s="140"/>
      <c r="O4" s="140"/>
      <c r="P4" s="140"/>
      <c r="Q4" s="141"/>
      <c r="R4" s="18"/>
      <c r="S4" s="142" t="s">
        <v>9</v>
      </c>
      <c r="T4" s="143"/>
      <c r="U4" s="143"/>
      <c r="V4" s="144" t="s">
        <v>1327</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2.6" customHeight="1" thickBot="1" x14ac:dyDescent="0.55000000000000004">
      <c r="B6" s="19" t="s">
        <v>12</v>
      </c>
      <c r="C6" s="20" t="s">
        <v>1316</v>
      </c>
      <c r="D6" s="126" t="s">
        <v>1326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8.599999999999994" customHeight="1" thickTop="1" thickBot="1" x14ac:dyDescent="0.55000000000000004">
      <c r="B10" s="26" t="s">
        <v>20</v>
      </c>
      <c r="C10" s="130" t="s">
        <v>1325</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1324</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1323</v>
      </c>
      <c r="C21" s="106"/>
      <c r="D21" s="106"/>
      <c r="E21" s="106"/>
      <c r="F21" s="106"/>
      <c r="G21" s="106"/>
      <c r="H21" s="106"/>
      <c r="I21" s="106"/>
      <c r="J21" s="106"/>
      <c r="K21" s="106"/>
      <c r="L21" s="106"/>
      <c r="M21" s="107" t="s">
        <v>1316</v>
      </c>
      <c r="N21" s="107"/>
      <c r="O21" s="107" t="s">
        <v>65</v>
      </c>
      <c r="P21" s="107"/>
      <c r="Q21" s="109" t="s">
        <v>49</v>
      </c>
      <c r="R21" s="109"/>
      <c r="S21" s="33" t="s">
        <v>1322</v>
      </c>
      <c r="T21" s="33" t="s">
        <v>1321</v>
      </c>
      <c r="U21" s="33" t="s">
        <v>1320</v>
      </c>
      <c r="V21" s="33">
        <f>+IF(ISERR(U21/T21*100),"N/A",ROUND(U21/T21*100,2))</f>
        <v>319.23</v>
      </c>
      <c r="W21" s="34">
        <f>+IF(ISERR(U21/S21*100),"N/A",ROUND(U21/S21*100,2))</f>
        <v>63.36</v>
      </c>
    </row>
    <row r="22" spans="2:27" ht="56.25" customHeight="1" x14ac:dyDescent="0.5">
      <c r="B22" s="105" t="s">
        <v>1319</v>
      </c>
      <c r="C22" s="106"/>
      <c r="D22" s="106"/>
      <c r="E22" s="106"/>
      <c r="F22" s="106"/>
      <c r="G22" s="106"/>
      <c r="H22" s="106"/>
      <c r="I22" s="106"/>
      <c r="J22" s="106"/>
      <c r="K22" s="106"/>
      <c r="L22" s="106"/>
      <c r="M22" s="107" t="s">
        <v>1316</v>
      </c>
      <c r="N22" s="107"/>
      <c r="O22" s="107" t="s">
        <v>1318</v>
      </c>
      <c r="P22" s="107"/>
      <c r="Q22" s="109" t="s">
        <v>58</v>
      </c>
      <c r="R22" s="109"/>
      <c r="S22" s="33" t="s">
        <v>46</v>
      </c>
      <c r="T22" s="33" t="s">
        <v>46</v>
      </c>
      <c r="U22" s="33" t="s">
        <v>46</v>
      </c>
      <c r="V22" s="33" t="str">
        <f>+IF(ISERR(U22/T22*100),"N/A",ROUND(U22/T22*100,2))</f>
        <v>N/A</v>
      </c>
      <c r="W22" s="34" t="str">
        <f>+IF(ISERR(U22/S22*100),"N/A",ROUND(U22/S22*100,2))</f>
        <v>N/A</v>
      </c>
    </row>
    <row r="23" spans="2:27" ht="56.25" customHeight="1" thickBot="1" x14ac:dyDescent="0.55000000000000004">
      <c r="B23" s="105" t="s">
        <v>1317</v>
      </c>
      <c r="C23" s="106"/>
      <c r="D23" s="106"/>
      <c r="E23" s="106"/>
      <c r="F23" s="106"/>
      <c r="G23" s="106"/>
      <c r="H23" s="106"/>
      <c r="I23" s="106"/>
      <c r="J23" s="106"/>
      <c r="K23" s="106"/>
      <c r="L23" s="106"/>
      <c r="M23" s="107" t="s">
        <v>1316</v>
      </c>
      <c r="N23" s="107"/>
      <c r="O23" s="107" t="s">
        <v>219</v>
      </c>
      <c r="P23" s="107"/>
      <c r="Q23" s="109" t="s">
        <v>49</v>
      </c>
      <c r="R23" s="109"/>
      <c r="S23" s="33" t="s">
        <v>85</v>
      </c>
      <c r="T23" s="33" t="s">
        <v>868</v>
      </c>
      <c r="U23" s="33" t="s">
        <v>868</v>
      </c>
      <c r="V23" s="33">
        <f>+IF(ISERR(U23/T23*100),"N/A",ROUND(U23/T23*100,2))</f>
        <v>100</v>
      </c>
      <c r="W23" s="34">
        <f>+IF(ISERR(U23/S23*100),"N/A",ROUND(U23/S23*100,2))</f>
        <v>20</v>
      </c>
    </row>
    <row r="24" spans="2:27" ht="21.75" customHeight="1"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38.450000000000003" customHeight="1"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38.450000000000003" customHeight="1"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23.25" customHeight="1" thickBot="1" x14ac:dyDescent="0.55000000000000004">
      <c r="B27" s="98" t="s">
        <v>67</v>
      </c>
      <c r="C27" s="99"/>
      <c r="D27" s="99"/>
      <c r="E27" s="53" t="s">
        <v>1314</v>
      </c>
      <c r="F27" s="53"/>
      <c r="G27" s="53"/>
      <c r="H27" s="40"/>
      <c r="I27" s="40"/>
      <c r="J27" s="40"/>
      <c r="K27" s="40"/>
      <c r="L27" s="40"/>
      <c r="M27" s="40"/>
      <c r="N27" s="40"/>
      <c r="O27" s="40"/>
      <c r="P27" s="41"/>
      <c r="Q27" s="41"/>
      <c r="R27" s="42" t="s">
        <v>1315</v>
      </c>
      <c r="S27" s="43" t="s">
        <v>11</v>
      </c>
      <c r="T27" s="41"/>
      <c r="U27" s="43" t="s">
        <v>1311</v>
      </c>
      <c r="V27" s="41"/>
      <c r="W27" s="44">
        <f>+IF(ISERR(U27/R27*100),"N/A",ROUND(U27/R27*100,2))</f>
        <v>16.27</v>
      </c>
    </row>
    <row r="28" spans="2:27" ht="26.25" customHeight="1" thickBot="1" x14ac:dyDescent="0.55000000000000004">
      <c r="B28" s="100" t="s">
        <v>71</v>
      </c>
      <c r="C28" s="101"/>
      <c r="D28" s="101"/>
      <c r="E28" s="54" t="s">
        <v>1314</v>
      </c>
      <c r="F28" s="54"/>
      <c r="G28" s="54"/>
      <c r="H28" s="46"/>
      <c r="I28" s="46"/>
      <c r="J28" s="46"/>
      <c r="K28" s="46"/>
      <c r="L28" s="46"/>
      <c r="M28" s="46"/>
      <c r="N28" s="46"/>
      <c r="O28" s="46"/>
      <c r="P28" s="47"/>
      <c r="Q28" s="47"/>
      <c r="R28" s="48" t="s">
        <v>1313</v>
      </c>
      <c r="S28" s="49" t="s">
        <v>1312</v>
      </c>
      <c r="T28" s="50">
        <f>+IF(ISERR(S28/R28*100),"N/A",ROUND(S28/R28*100,2))</f>
        <v>17.38</v>
      </c>
      <c r="U28" s="49" t="s">
        <v>1311</v>
      </c>
      <c r="V28" s="50">
        <f>+IF(ISERR(U28/S28*100),"N/A",ROUND(U28/S28*100,2))</f>
        <v>93.46</v>
      </c>
      <c r="W28" s="51">
        <f>+IF(ISERR(U28/R28*100),"N/A",ROUND(U28/R28*100,2))</f>
        <v>16.25</v>
      </c>
    </row>
    <row r="29" spans="2:27" ht="22.5" customHeight="1" thickTop="1" thickBot="1" x14ac:dyDescent="0.55000000000000004">
      <c r="B29" s="10" t="s">
        <v>73</v>
      </c>
      <c r="C29" s="11"/>
      <c r="D29" s="11"/>
      <c r="E29" s="11"/>
      <c r="F29" s="11"/>
      <c r="G29" s="11"/>
      <c r="H29" s="12"/>
      <c r="I29" s="12"/>
      <c r="J29" s="12"/>
      <c r="K29" s="12"/>
      <c r="L29" s="12"/>
      <c r="M29" s="12"/>
      <c r="N29" s="12"/>
      <c r="O29" s="12"/>
      <c r="P29" s="12"/>
      <c r="Q29" s="12"/>
      <c r="R29" s="12"/>
      <c r="S29" s="12"/>
      <c r="T29" s="12"/>
      <c r="U29" s="12"/>
      <c r="V29" s="12"/>
      <c r="W29" s="13"/>
    </row>
    <row r="30" spans="2:27" ht="31.15" customHeight="1" thickTop="1" x14ac:dyDescent="0.5">
      <c r="B30" s="83" t="s">
        <v>1310</v>
      </c>
      <c r="C30" s="84"/>
      <c r="D30" s="84"/>
      <c r="E30" s="84"/>
      <c r="F30" s="84"/>
      <c r="G30" s="84"/>
      <c r="H30" s="84"/>
      <c r="I30" s="84"/>
      <c r="J30" s="84"/>
      <c r="K30" s="84"/>
      <c r="L30" s="84"/>
      <c r="M30" s="84"/>
      <c r="N30" s="84"/>
      <c r="O30" s="84"/>
      <c r="P30" s="84"/>
      <c r="Q30" s="84"/>
      <c r="R30" s="84"/>
      <c r="S30" s="84"/>
      <c r="T30" s="84"/>
      <c r="U30" s="84"/>
      <c r="V30" s="84"/>
      <c r="W30" s="85"/>
    </row>
    <row r="31" spans="2:27" ht="31.1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9" customHeight="1" thickTop="1" x14ac:dyDescent="0.5">
      <c r="B32" s="83" t="s">
        <v>1309</v>
      </c>
      <c r="C32" s="84"/>
      <c r="D32" s="84"/>
      <c r="E32" s="84"/>
      <c r="F32" s="84"/>
      <c r="G32" s="84"/>
      <c r="H32" s="84"/>
      <c r="I32" s="84"/>
      <c r="J32" s="84"/>
      <c r="K32" s="84"/>
      <c r="L32" s="84"/>
      <c r="M32" s="84"/>
      <c r="N32" s="84"/>
      <c r="O32" s="84"/>
      <c r="P32" s="84"/>
      <c r="Q32" s="84"/>
      <c r="R32" s="84"/>
      <c r="S32" s="84"/>
      <c r="T32" s="84"/>
      <c r="U32" s="84"/>
      <c r="V32" s="84"/>
      <c r="W32" s="85"/>
    </row>
    <row r="33" spans="2:23" ht="37.9"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33.6" customHeight="1" thickTop="1" x14ac:dyDescent="0.5">
      <c r="B34" s="83" t="s">
        <v>1308</v>
      </c>
      <c r="C34" s="84"/>
      <c r="D34" s="84"/>
      <c r="E34" s="84"/>
      <c r="F34" s="84"/>
      <c r="G34" s="84"/>
      <c r="H34" s="84"/>
      <c r="I34" s="84"/>
      <c r="J34" s="84"/>
      <c r="K34" s="84"/>
      <c r="L34" s="84"/>
      <c r="M34" s="84"/>
      <c r="N34" s="84"/>
      <c r="O34" s="84"/>
      <c r="P34" s="84"/>
      <c r="Q34" s="84"/>
      <c r="R34" s="84"/>
      <c r="S34" s="84"/>
      <c r="T34" s="84"/>
      <c r="U34" s="84"/>
      <c r="V34" s="84"/>
      <c r="W34" s="85"/>
    </row>
    <row r="35" spans="2:23" ht="33.6" customHeight="1" thickBot="1" x14ac:dyDescent="0.55000000000000004">
      <c r="B35" s="86"/>
      <c r="C35" s="87"/>
      <c r="D35" s="87"/>
      <c r="E35" s="87"/>
      <c r="F35" s="87"/>
      <c r="G35" s="87"/>
      <c r="H35" s="87"/>
      <c r="I35" s="87"/>
      <c r="J35" s="87"/>
      <c r="K35" s="87"/>
      <c r="L35" s="87"/>
      <c r="M35" s="87"/>
      <c r="N35" s="87"/>
      <c r="O35" s="87"/>
      <c r="P35" s="87"/>
      <c r="Q35" s="87"/>
      <c r="R35" s="87"/>
      <c r="S35" s="87"/>
      <c r="T35" s="87"/>
      <c r="U35" s="87"/>
      <c r="V35" s="87"/>
      <c r="W35" s="88"/>
    </row>
  </sheetData>
  <mergeCells count="59">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145</v>
      </c>
      <c r="D4" s="137" t="s">
        <v>1329</v>
      </c>
      <c r="E4" s="137"/>
      <c r="F4" s="137"/>
      <c r="G4" s="137"/>
      <c r="H4" s="138"/>
      <c r="I4" s="17"/>
      <c r="J4" s="139" t="s">
        <v>6</v>
      </c>
      <c r="K4" s="137"/>
      <c r="L4" s="16" t="s">
        <v>1348</v>
      </c>
      <c r="M4" s="140" t="s">
        <v>1347</v>
      </c>
      <c r="N4" s="140"/>
      <c r="O4" s="140"/>
      <c r="P4" s="140"/>
      <c r="Q4" s="141"/>
      <c r="R4" s="18"/>
      <c r="S4" s="142" t="s">
        <v>9</v>
      </c>
      <c r="T4" s="143"/>
      <c r="U4" s="143"/>
      <c r="V4" s="144" t="s">
        <v>1346</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58.9" customHeight="1" thickBot="1" x14ac:dyDescent="0.55000000000000004">
      <c r="B6" s="19" t="s">
        <v>12</v>
      </c>
      <c r="C6" s="20" t="s">
        <v>1341</v>
      </c>
      <c r="D6" s="126" t="s">
        <v>1345</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93" customHeight="1" thickTop="1" thickBot="1" x14ac:dyDescent="0.55000000000000004">
      <c r="B10" s="26" t="s">
        <v>20</v>
      </c>
      <c r="C10" s="130" t="s">
        <v>1344</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1343</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1342</v>
      </c>
      <c r="C21" s="106"/>
      <c r="D21" s="106"/>
      <c r="E21" s="106"/>
      <c r="F21" s="106"/>
      <c r="G21" s="106"/>
      <c r="H21" s="106"/>
      <c r="I21" s="106"/>
      <c r="J21" s="106"/>
      <c r="K21" s="106"/>
      <c r="L21" s="106"/>
      <c r="M21" s="107" t="s">
        <v>1341</v>
      </c>
      <c r="N21" s="107"/>
      <c r="O21" s="107" t="s">
        <v>65</v>
      </c>
      <c r="P21" s="107"/>
      <c r="Q21" s="109" t="s">
        <v>49</v>
      </c>
      <c r="R21" s="109"/>
      <c r="S21" s="33" t="s">
        <v>1340</v>
      </c>
      <c r="T21" s="33" t="s">
        <v>1339</v>
      </c>
      <c r="U21" s="33" t="s">
        <v>1338</v>
      </c>
      <c r="V21" s="33">
        <f>+IF(ISERR(U21/T21*100),"N/A",ROUND(U21/T21*100,2))</f>
        <v>176.19</v>
      </c>
      <c r="W21" s="34">
        <f>+IF(ISERR(U21/S21*100),"N/A",ROUND(U21/S21*100,2))</f>
        <v>40.659999999999997</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9"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9"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1336</v>
      </c>
      <c r="F25" s="53"/>
      <c r="G25" s="53"/>
      <c r="H25" s="40"/>
      <c r="I25" s="40"/>
      <c r="J25" s="40"/>
      <c r="K25" s="40"/>
      <c r="L25" s="40"/>
      <c r="M25" s="40"/>
      <c r="N25" s="40"/>
      <c r="O25" s="40"/>
      <c r="P25" s="41"/>
      <c r="Q25" s="41"/>
      <c r="R25" s="42" t="s">
        <v>1337</v>
      </c>
      <c r="S25" s="43" t="s">
        <v>11</v>
      </c>
      <c r="T25" s="41"/>
      <c r="U25" s="43" t="s">
        <v>1333</v>
      </c>
      <c r="V25" s="41"/>
      <c r="W25" s="44">
        <f>+IF(ISERR(U25/R25*100),"N/A",ROUND(U25/R25*100,2))</f>
        <v>17.2</v>
      </c>
    </row>
    <row r="26" spans="2:27" ht="26.25" customHeight="1" thickBot="1" x14ac:dyDescent="0.55000000000000004">
      <c r="B26" s="100" t="s">
        <v>71</v>
      </c>
      <c r="C26" s="101"/>
      <c r="D26" s="101"/>
      <c r="E26" s="54" t="s">
        <v>1336</v>
      </c>
      <c r="F26" s="54"/>
      <c r="G26" s="54"/>
      <c r="H26" s="46"/>
      <c r="I26" s="46"/>
      <c r="J26" s="46"/>
      <c r="K26" s="46"/>
      <c r="L26" s="46"/>
      <c r="M26" s="46"/>
      <c r="N26" s="46"/>
      <c r="O26" s="46"/>
      <c r="P26" s="47"/>
      <c r="Q26" s="47"/>
      <c r="R26" s="48" t="s">
        <v>1335</v>
      </c>
      <c r="S26" s="49" t="s">
        <v>1334</v>
      </c>
      <c r="T26" s="50">
        <f>+IF(ISERR(S26/R26*100),"N/A",ROUND(S26/R26*100,2))</f>
        <v>18.149999999999999</v>
      </c>
      <c r="U26" s="49" t="s">
        <v>1333</v>
      </c>
      <c r="V26" s="50">
        <f>+IF(ISERR(U26/S26*100),"N/A",ROUND(U26/S26*100,2))</f>
        <v>94.68</v>
      </c>
      <c r="W26" s="51">
        <f>+IF(ISERR(U26/R26*100),"N/A",ROUND(U26/R26*100,2))</f>
        <v>17.18</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30.6" customHeight="1" thickTop="1" x14ac:dyDescent="0.5">
      <c r="B28" s="83" t="s">
        <v>1332</v>
      </c>
      <c r="C28" s="84"/>
      <c r="D28" s="84"/>
      <c r="E28" s="84"/>
      <c r="F28" s="84"/>
      <c r="G28" s="84"/>
      <c r="H28" s="84"/>
      <c r="I28" s="84"/>
      <c r="J28" s="84"/>
      <c r="K28" s="84"/>
      <c r="L28" s="84"/>
      <c r="M28" s="84"/>
      <c r="N28" s="84"/>
      <c r="O28" s="84"/>
      <c r="P28" s="84"/>
      <c r="Q28" s="84"/>
      <c r="R28" s="84"/>
      <c r="S28" s="84"/>
      <c r="T28" s="84"/>
      <c r="U28" s="84"/>
      <c r="V28" s="84"/>
      <c r="W28" s="85"/>
    </row>
    <row r="29" spans="2:27" ht="30.6"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8.450000000000003" customHeight="1" thickTop="1" x14ac:dyDescent="0.5">
      <c r="B30" s="83" t="s">
        <v>1331</v>
      </c>
      <c r="C30" s="84"/>
      <c r="D30" s="84"/>
      <c r="E30" s="84"/>
      <c r="F30" s="84"/>
      <c r="G30" s="84"/>
      <c r="H30" s="84"/>
      <c r="I30" s="84"/>
      <c r="J30" s="84"/>
      <c r="K30" s="84"/>
      <c r="L30" s="84"/>
      <c r="M30" s="84"/>
      <c r="N30" s="84"/>
      <c r="O30" s="84"/>
      <c r="P30" s="84"/>
      <c r="Q30" s="84"/>
      <c r="R30" s="84"/>
      <c r="S30" s="84"/>
      <c r="T30" s="84"/>
      <c r="U30" s="84"/>
      <c r="V30" s="84"/>
      <c r="W30" s="85"/>
    </row>
    <row r="31" spans="2:27" ht="38.450000000000003"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1330</v>
      </c>
      <c r="C32" s="84"/>
      <c r="D32" s="84"/>
      <c r="E32" s="84"/>
      <c r="F32" s="84"/>
      <c r="G32" s="84"/>
      <c r="H32" s="84"/>
      <c r="I32" s="84"/>
      <c r="J32" s="84"/>
      <c r="K32" s="84"/>
      <c r="L32" s="84"/>
      <c r="M32" s="84"/>
      <c r="N32" s="84"/>
      <c r="O32" s="84"/>
      <c r="P32" s="84"/>
      <c r="Q32" s="84"/>
      <c r="R32" s="84"/>
      <c r="S32" s="84"/>
      <c r="T32" s="84"/>
      <c r="U32" s="84"/>
      <c r="V32" s="84"/>
      <c r="W32" s="85"/>
    </row>
    <row r="33" spans="2:23" ht="23.45" customHeight="1"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topLeftCell="A28" zoomScale="75" zoomScaleNormal="75" zoomScaleSheetLayoutView="70" workbookViewId="0">
      <selection activeCell="K42" sqref="K42"/>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208</v>
      </c>
      <c r="D4" s="137" t="s">
        <v>207</v>
      </c>
      <c r="E4" s="137"/>
      <c r="F4" s="137"/>
      <c r="G4" s="137"/>
      <c r="H4" s="138"/>
      <c r="I4" s="17"/>
      <c r="J4" s="139" t="s">
        <v>6</v>
      </c>
      <c r="K4" s="137"/>
      <c r="L4" s="16" t="s">
        <v>206</v>
      </c>
      <c r="M4" s="140" t="s">
        <v>205</v>
      </c>
      <c r="N4" s="140"/>
      <c r="O4" s="140"/>
      <c r="P4" s="140"/>
      <c r="Q4" s="141"/>
      <c r="R4" s="18"/>
      <c r="S4" s="142" t="s">
        <v>9</v>
      </c>
      <c r="T4" s="143"/>
      <c r="U4" s="143"/>
      <c r="V4" s="144" t="s">
        <v>182</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0" customHeight="1" thickBot="1" x14ac:dyDescent="0.55000000000000004">
      <c r="B6" s="19" t="s">
        <v>12</v>
      </c>
      <c r="C6" s="20" t="s">
        <v>186</v>
      </c>
      <c r="D6" s="126" t="s">
        <v>204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203</v>
      </c>
      <c r="K8" s="25" t="s">
        <v>203</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85.25" customHeight="1" thickTop="1" thickBot="1" x14ac:dyDescent="0.55000000000000004">
      <c r="B10" s="26" t="s">
        <v>20</v>
      </c>
      <c r="C10" s="130" t="s">
        <v>202</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201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200</v>
      </c>
      <c r="C21" s="106"/>
      <c r="D21" s="106"/>
      <c r="E21" s="106"/>
      <c r="F21" s="106"/>
      <c r="G21" s="106"/>
      <c r="H21" s="106"/>
      <c r="I21" s="106"/>
      <c r="J21" s="106"/>
      <c r="K21" s="106"/>
      <c r="L21" s="106"/>
      <c r="M21" s="107" t="s">
        <v>186</v>
      </c>
      <c r="N21" s="107"/>
      <c r="O21" s="107" t="s">
        <v>191</v>
      </c>
      <c r="P21" s="107"/>
      <c r="Q21" s="109" t="s">
        <v>49</v>
      </c>
      <c r="R21" s="109"/>
      <c r="S21" s="33" t="s">
        <v>190</v>
      </c>
      <c r="T21" s="33" t="s">
        <v>189</v>
      </c>
      <c r="U21" s="33" t="s">
        <v>199</v>
      </c>
      <c r="V21" s="33">
        <f>+IF(ISERR(U21/T21*100),"N/A",ROUND(U21/T21*100,2))</f>
        <v>96.5</v>
      </c>
      <c r="W21" s="34">
        <f>+IF(ISERR(U21/S21*100),"N/A",ROUND(U21/S21*100,2))</f>
        <v>24.13</v>
      </c>
    </row>
    <row r="22" spans="2:27" ht="56.25" customHeight="1" x14ac:dyDescent="0.5">
      <c r="B22" s="105" t="s">
        <v>198</v>
      </c>
      <c r="C22" s="106"/>
      <c r="D22" s="106"/>
      <c r="E22" s="106"/>
      <c r="F22" s="106"/>
      <c r="G22" s="106"/>
      <c r="H22" s="106"/>
      <c r="I22" s="106"/>
      <c r="J22" s="106"/>
      <c r="K22" s="106"/>
      <c r="L22" s="106"/>
      <c r="M22" s="107" t="s">
        <v>186</v>
      </c>
      <c r="N22" s="107"/>
      <c r="O22" s="107" t="s">
        <v>191</v>
      </c>
      <c r="P22" s="107"/>
      <c r="Q22" s="109" t="s">
        <v>49</v>
      </c>
      <c r="R22" s="109"/>
      <c r="S22" s="33" t="s">
        <v>197</v>
      </c>
      <c r="T22" s="33" t="s">
        <v>196</v>
      </c>
      <c r="U22" s="33" t="s">
        <v>195</v>
      </c>
      <c r="V22" s="33">
        <f>+IF(ISERR(U22/T22*100),"N/A",ROUND(U22/T22*100,2))</f>
        <v>113.2</v>
      </c>
      <c r="W22" s="34">
        <f>+IF(ISERR(U22/S22*100),"N/A",ROUND(U22/S22*100,2))</f>
        <v>30.32</v>
      </c>
    </row>
    <row r="23" spans="2:27" ht="56.25" customHeight="1" x14ac:dyDescent="0.5">
      <c r="B23" s="105" t="s">
        <v>194</v>
      </c>
      <c r="C23" s="106"/>
      <c r="D23" s="106"/>
      <c r="E23" s="106"/>
      <c r="F23" s="106"/>
      <c r="G23" s="106"/>
      <c r="H23" s="106"/>
      <c r="I23" s="106"/>
      <c r="J23" s="106"/>
      <c r="K23" s="106"/>
      <c r="L23" s="106"/>
      <c r="M23" s="107" t="s">
        <v>186</v>
      </c>
      <c r="N23" s="107"/>
      <c r="O23" s="107" t="s">
        <v>191</v>
      </c>
      <c r="P23" s="107"/>
      <c r="Q23" s="109" t="s">
        <v>49</v>
      </c>
      <c r="R23" s="109"/>
      <c r="S23" s="33" t="s">
        <v>184</v>
      </c>
      <c r="T23" s="33" t="s">
        <v>85</v>
      </c>
      <c r="U23" s="33" t="s">
        <v>193</v>
      </c>
      <c r="V23" s="33">
        <f>+IF(ISERR(U23/T23*100),"N/A",ROUND(U23/T23*100,2))</f>
        <v>160</v>
      </c>
      <c r="W23" s="34">
        <f>+IF(ISERR(U23/S23*100),"N/A",ROUND(U23/S23*100,2))</f>
        <v>32</v>
      </c>
    </row>
    <row r="24" spans="2:27" ht="56.25" customHeight="1" x14ac:dyDescent="0.5">
      <c r="B24" s="105" t="s">
        <v>192</v>
      </c>
      <c r="C24" s="106"/>
      <c r="D24" s="106"/>
      <c r="E24" s="106"/>
      <c r="F24" s="106"/>
      <c r="G24" s="106"/>
      <c r="H24" s="106"/>
      <c r="I24" s="106"/>
      <c r="J24" s="106"/>
      <c r="K24" s="106"/>
      <c r="L24" s="106"/>
      <c r="M24" s="107" t="s">
        <v>186</v>
      </c>
      <c r="N24" s="107"/>
      <c r="O24" s="107" t="s">
        <v>191</v>
      </c>
      <c r="P24" s="107"/>
      <c r="Q24" s="109" t="s">
        <v>49</v>
      </c>
      <c r="R24" s="109"/>
      <c r="S24" s="33" t="s">
        <v>190</v>
      </c>
      <c r="T24" s="33" t="s">
        <v>189</v>
      </c>
      <c r="U24" s="33" t="s">
        <v>188</v>
      </c>
      <c r="V24" s="33">
        <f>+IF(ISERR(U24/T24*100),"N/A",ROUND(U24/T24*100,2))</f>
        <v>64.25</v>
      </c>
      <c r="W24" s="34">
        <f>+IF(ISERR(U24/S24*100),"N/A",ROUND(U24/S24*100,2))</f>
        <v>16.059999999999999</v>
      </c>
    </row>
    <row r="25" spans="2:27" ht="56.25" customHeight="1" thickBot="1" x14ac:dyDescent="0.55000000000000004">
      <c r="B25" s="105" t="s">
        <v>187</v>
      </c>
      <c r="C25" s="106"/>
      <c r="D25" s="106"/>
      <c r="E25" s="106"/>
      <c r="F25" s="106"/>
      <c r="G25" s="106"/>
      <c r="H25" s="106"/>
      <c r="I25" s="106"/>
      <c r="J25" s="106"/>
      <c r="K25" s="106"/>
      <c r="L25" s="106"/>
      <c r="M25" s="107" t="s">
        <v>186</v>
      </c>
      <c r="N25" s="107"/>
      <c r="O25" s="107" t="s">
        <v>185</v>
      </c>
      <c r="P25" s="107"/>
      <c r="Q25" s="109" t="s">
        <v>49</v>
      </c>
      <c r="R25" s="109"/>
      <c r="S25" s="33" t="s">
        <v>184</v>
      </c>
      <c r="T25" s="33" t="s">
        <v>79</v>
      </c>
      <c r="U25" s="33" t="s">
        <v>79</v>
      </c>
      <c r="V25" s="33" t="str">
        <f>+IF(ISERR(U25/T25*100),"N/A",ROUND(U25/T25*100,2))</f>
        <v>N/A</v>
      </c>
      <c r="W25" s="34">
        <f>+IF(ISERR(U25/S25*100),"N/A",ROUND(U25/S25*100,2))</f>
        <v>0</v>
      </c>
    </row>
    <row r="26" spans="2:27" ht="20.45" customHeight="1" thickTop="1" thickBot="1" x14ac:dyDescent="0.55000000000000004">
      <c r="B26" s="10" t="s">
        <v>61</v>
      </c>
      <c r="C26" s="11"/>
      <c r="D26" s="11"/>
      <c r="E26" s="11"/>
      <c r="F26" s="11"/>
      <c r="G26" s="11"/>
      <c r="H26" s="12"/>
      <c r="I26" s="12"/>
      <c r="J26" s="12"/>
      <c r="K26" s="12"/>
      <c r="L26" s="12"/>
      <c r="M26" s="12"/>
      <c r="N26" s="12"/>
      <c r="O26" s="12"/>
      <c r="P26" s="12"/>
      <c r="Q26" s="12"/>
      <c r="R26" s="12"/>
      <c r="S26" s="12"/>
      <c r="T26" s="12"/>
      <c r="U26" s="12"/>
      <c r="V26" s="12"/>
      <c r="W26" s="13"/>
      <c r="X26" s="35"/>
    </row>
    <row r="27" spans="2:27" ht="36.6" customHeight="1" thickTop="1" thickBot="1" x14ac:dyDescent="0.55000000000000004">
      <c r="B27" s="89" t="s">
        <v>178</v>
      </c>
      <c r="C27" s="90"/>
      <c r="D27" s="90"/>
      <c r="E27" s="90"/>
      <c r="F27" s="90"/>
      <c r="G27" s="90"/>
      <c r="H27" s="90"/>
      <c r="I27" s="90"/>
      <c r="J27" s="90"/>
      <c r="K27" s="90"/>
      <c r="L27" s="90"/>
      <c r="M27" s="90"/>
      <c r="N27" s="90"/>
      <c r="O27" s="90"/>
      <c r="P27" s="90"/>
      <c r="Q27" s="91"/>
      <c r="R27" s="36" t="s">
        <v>36</v>
      </c>
      <c r="S27" s="95" t="s">
        <v>37</v>
      </c>
      <c r="T27" s="95"/>
      <c r="U27" s="52" t="s">
        <v>62</v>
      </c>
      <c r="V27" s="96" t="s">
        <v>63</v>
      </c>
      <c r="W27" s="97"/>
    </row>
    <row r="28" spans="2:27" ht="40.15" customHeight="1" thickBot="1" x14ac:dyDescent="0.55000000000000004">
      <c r="B28" s="92"/>
      <c r="C28" s="93"/>
      <c r="D28" s="93"/>
      <c r="E28" s="93"/>
      <c r="F28" s="93"/>
      <c r="G28" s="93"/>
      <c r="H28" s="93"/>
      <c r="I28" s="93"/>
      <c r="J28" s="93"/>
      <c r="K28" s="93"/>
      <c r="L28" s="93"/>
      <c r="M28" s="93"/>
      <c r="N28" s="93"/>
      <c r="O28" s="93"/>
      <c r="P28" s="93"/>
      <c r="Q28" s="94"/>
      <c r="R28" s="55" t="s">
        <v>64</v>
      </c>
      <c r="S28" s="55" t="s">
        <v>64</v>
      </c>
      <c r="T28" s="55" t="s">
        <v>65</v>
      </c>
      <c r="U28" s="55" t="s">
        <v>64</v>
      </c>
      <c r="V28" s="55" t="s">
        <v>66</v>
      </c>
      <c r="W28" s="31" t="s">
        <v>58</v>
      </c>
      <c r="Y28" s="35"/>
    </row>
    <row r="29" spans="2:27" ht="23.25" customHeight="1" thickBot="1" x14ac:dyDescent="0.55000000000000004">
      <c r="B29" s="98" t="s">
        <v>67</v>
      </c>
      <c r="C29" s="99"/>
      <c r="D29" s="99"/>
      <c r="E29" s="53" t="s">
        <v>183</v>
      </c>
      <c r="F29" s="53"/>
      <c r="G29" s="53"/>
      <c r="H29" s="40"/>
      <c r="I29" s="40"/>
      <c r="J29" s="40"/>
      <c r="K29" s="40"/>
      <c r="L29" s="40"/>
      <c r="M29" s="40"/>
      <c r="N29" s="40"/>
      <c r="O29" s="40"/>
      <c r="P29" s="41"/>
      <c r="Q29" s="41"/>
      <c r="R29" s="42" t="s">
        <v>182</v>
      </c>
      <c r="S29" s="43" t="s">
        <v>11</v>
      </c>
      <c r="T29" s="41"/>
      <c r="U29" s="43" t="s">
        <v>85</v>
      </c>
      <c r="V29" s="41"/>
      <c r="W29" s="44">
        <f>+IF(ISERR(U29/R29*100),"N/A",ROUND(U29/R29*100,2))</f>
        <v>100</v>
      </c>
    </row>
    <row r="30" spans="2:27" ht="26.25" customHeight="1" thickBot="1" x14ac:dyDescent="0.55000000000000004">
      <c r="B30" s="100" t="s">
        <v>71</v>
      </c>
      <c r="C30" s="101"/>
      <c r="D30" s="101"/>
      <c r="E30" s="54" t="s">
        <v>183</v>
      </c>
      <c r="F30" s="54"/>
      <c r="G30" s="54"/>
      <c r="H30" s="46"/>
      <c r="I30" s="46"/>
      <c r="J30" s="46"/>
      <c r="K30" s="46"/>
      <c r="L30" s="46"/>
      <c r="M30" s="46"/>
      <c r="N30" s="46"/>
      <c r="O30" s="46"/>
      <c r="P30" s="47"/>
      <c r="Q30" s="47"/>
      <c r="R30" s="48" t="s">
        <v>182</v>
      </c>
      <c r="S30" s="49" t="s">
        <v>85</v>
      </c>
      <c r="T30" s="50">
        <f>+IF(ISERR(S30/R30*100),"N/A",ROUND(S30/R30*100,2))</f>
        <v>100</v>
      </c>
      <c r="U30" s="49" t="s">
        <v>85</v>
      </c>
      <c r="V30" s="50">
        <f>+IF(ISERR(U30/S30*100),"N/A",ROUND(U30/S30*100,2))</f>
        <v>100</v>
      </c>
      <c r="W30" s="51">
        <f>+IF(ISERR(U30/R30*100),"N/A",ROUND(U30/R30*100,2))</f>
        <v>100</v>
      </c>
    </row>
    <row r="31" spans="2:27" ht="22.5" customHeight="1" thickTop="1" thickBot="1" x14ac:dyDescent="0.55000000000000004">
      <c r="B31" s="10" t="s">
        <v>73</v>
      </c>
      <c r="C31" s="11"/>
      <c r="D31" s="11"/>
      <c r="E31" s="11"/>
      <c r="F31" s="11"/>
      <c r="G31" s="11"/>
      <c r="H31" s="12"/>
      <c r="I31" s="12"/>
      <c r="J31" s="12"/>
      <c r="K31" s="12"/>
      <c r="L31" s="12"/>
      <c r="M31" s="12"/>
      <c r="N31" s="12"/>
      <c r="O31" s="12"/>
      <c r="P31" s="12"/>
      <c r="Q31" s="12"/>
      <c r="R31" s="12"/>
      <c r="S31" s="12"/>
      <c r="T31" s="12"/>
      <c r="U31" s="12"/>
      <c r="V31" s="12"/>
      <c r="W31" s="13"/>
    </row>
    <row r="32" spans="2:27" ht="176.25" customHeight="1" thickTop="1" x14ac:dyDescent="0.5">
      <c r="B32" s="83" t="s">
        <v>181</v>
      </c>
      <c r="C32" s="84"/>
      <c r="D32" s="84"/>
      <c r="E32" s="84"/>
      <c r="F32" s="84"/>
      <c r="G32" s="84"/>
      <c r="H32" s="84"/>
      <c r="I32" s="84"/>
      <c r="J32" s="84"/>
      <c r="K32" s="84"/>
      <c r="L32" s="84"/>
      <c r="M32" s="84"/>
      <c r="N32" s="84"/>
      <c r="O32" s="84"/>
      <c r="P32" s="84"/>
      <c r="Q32" s="84"/>
      <c r="R32" s="84"/>
      <c r="S32" s="84"/>
      <c r="T32" s="84"/>
      <c r="U32" s="84"/>
      <c r="V32" s="84"/>
      <c r="W32" s="85"/>
    </row>
    <row r="33" spans="2:23" ht="16.5"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111" customHeight="1" thickTop="1" x14ac:dyDescent="0.5">
      <c r="B34" s="83" t="s">
        <v>180</v>
      </c>
      <c r="C34" s="84"/>
      <c r="D34" s="84"/>
      <c r="E34" s="84"/>
      <c r="F34" s="84"/>
      <c r="G34" s="84"/>
      <c r="H34" s="84"/>
      <c r="I34" s="84"/>
      <c r="J34" s="84"/>
      <c r="K34" s="84"/>
      <c r="L34" s="84"/>
      <c r="M34" s="84"/>
      <c r="N34" s="84"/>
      <c r="O34" s="84"/>
      <c r="P34" s="84"/>
      <c r="Q34" s="84"/>
      <c r="R34" s="84"/>
      <c r="S34" s="84"/>
      <c r="T34" s="84"/>
      <c r="U34" s="84"/>
      <c r="V34" s="84"/>
      <c r="W34" s="85"/>
    </row>
    <row r="35" spans="2:23" ht="83.25" customHeight="1" thickBot="1" x14ac:dyDescent="0.55000000000000004">
      <c r="B35" s="102"/>
      <c r="C35" s="103"/>
      <c r="D35" s="103"/>
      <c r="E35" s="103"/>
      <c r="F35" s="103"/>
      <c r="G35" s="103"/>
      <c r="H35" s="103"/>
      <c r="I35" s="103"/>
      <c r="J35" s="103"/>
      <c r="K35" s="103"/>
      <c r="L35" s="103"/>
      <c r="M35" s="103"/>
      <c r="N35" s="103"/>
      <c r="O35" s="103"/>
      <c r="P35" s="103"/>
      <c r="Q35" s="103"/>
      <c r="R35" s="103"/>
      <c r="S35" s="103"/>
      <c r="T35" s="103"/>
      <c r="U35" s="103"/>
      <c r="V35" s="103"/>
      <c r="W35" s="104"/>
    </row>
    <row r="36" spans="2:23" ht="49.15" customHeight="1" thickTop="1" x14ac:dyDescent="0.5">
      <c r="B36" s="83" t="s">
        <v>179</v>
      </c>
      <c r="C36" s="84"/>
      <c r="D36" s="84"/>
      <c r="E36" s="84"/>
      <c r="F36" s="84"/>
      <c r="G36" s="84"/>
      <c r="H36" s="84"/>
      <c r="I36" s="84"/>
      <c r="J36" s="84"/>
      <c r="K36" s="84"/>
      <c r="L36" s="84"/>
      <c r="M36" s="84"/>
      <c r="N36" s="84"/>
      <c r="O36" s="84"/>
      <c r="P36" s="84"/>
      <c r="Q36" s="84"/>
      <c r="R36" s="84"/>
      <c r="S36" s="84"/>
      <c r="T36" s="84"/>
      <c r="U36" s="84"/>
      <c r="V36" s="84"/>
      <c r="W36" s="85"/>
    </row>
    <row r="37" spans="2:23" ht="26.25" customHeight="1" thickBot="1" x14ac:dyDescent="0.55000000000000004">
      <c r="B37" s="86"/>
      <c r="C37" s="87"/>
      <c r="D37" s="87"/>
      <c r="E37" s="87"/>
      <c r="F37" s="87"/>
      <c r="G37" s="87"/>
      <c r="H37" s="87"/>
      <c r="I37" s="87"/>
      <c r="J37" s="87"/>
      <c r="K37" s="87"/>
      <c r="L37" s="87"/>
      <c r="M37" s="87"/>
      <c r="N37" s="87"/>
      <c r="O37" s="87"/>
      <c r="P37" s="87"/>
      <c r="Q37" s="87"/>
      <c r="R37" s="87"/>
      <c r="S37" s="87"/>
      <c r="T37" s="87"/>
      <c r="U37" s="87"/>
      <c r="V37" s="87"/>
      <c r="W37" s="88"/>
    </row>
  </sheetData>
  <mergeCells count="67">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opLeftCell="A25"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69" customHeight="1" thickTop="1" thickBot="1" x14ac:dyDescent="0.55000000000000004">
      <c r="A4" s="14"/>
      <c r="B4" s="15" t="s">
        <v>3</v>
      </c>
      <c r="C4" s="16" t="s">
        <v>145</v>
      </c>
      <c r="D4" s="137" t="s">
        <v>1329</v>
      </c>
      <c r="E4" s="137"/>
      <c r="F4" s="137"/>
      <c r="G4" s="137"/>
      <c r="H4" s="138"/>
      <c r="I4" s="17"/>
      <c r="J4" s="139" t="s">
        <v>6</v>
      </c>
      <c r="K4" s="137"/>
      <c r="L4" s="16" t="s">
        <v>1367</v>
      </c>
      <c r="M4" s="140" t="s">
        <v>1366</v>
      </c>
      <c r="N4" s="140"/>
      <c r="O4" s="140"/>
      <c r="P4" s="140"/>
      <c r="Q4" s="141"/>
      <c r="R4" s="18"/>
      <c r="S4" s="142" t="s">
        <v>9</v>
      </c>
      <c r="T4" s="143"/>
      <c r="U4" s="143"/>
      <c r="V4" s="144" t="s">
        <v>1365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6.15" customHeight="1" thickBot="1" x14ac:dyDescent="0.55000000000000004">
      <c r="B6" s="19" t="s">
        <v>12</v>
      </c>
      <c r="C6" s="20" t="s">
        <v>1316</v>
      </c>
      <c r="D6" s="126" t="s">
        <v>1326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1364</v>
      </c>
      <c r="M8" s="25" t="s">
        <v>1363</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33.5" customHeight="1" thickTop="1" thickBot="1" x14ac:dyDescent="0.55000000000000004">
      <c r="B10" s="26" t="s">
        <v>20</v>
      </c>
      <c r="C10" s="130" t="s">
        <v>1362</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1361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1360</v>
      </c>
      <c r="C21" s="106"/>
      <c r="D21" s="106"/>
      <c r="E21" s="106"/>
      <c r="F21" s="106"/>
      <c r="G21" s="106"/>
      <c r="H21" s="106"/>
      <c r="I21" s="106"/>
      <c r="J21" s="106"/>
      <c r="K21" s="106"/>
      <c r="L21" s="106"/>
      <c r="M21" s="107" t="s">
        <v>1316</v>
      </c>
      <c r="N21" s="107"/>
      <c r="O21" s="107" t="s">
        <v>1093</v>
      </c>
      <c r="P21" s="107"/>
      <c r="Q21" s="109" t="s">
        <v>49</v>
      </c>
      <c r="R21" s="109"/>
      <c r="S21" s="33" t="s">
        <v>1359</v>
      </c>
      <c r="T21" s="33" t="s">
        <v>1358</v>
      </c>
      <c r="U21" s="33" t="s">
        <v>1357</v>
      </c>
      <c r="V21" s="33">
        <f>+IF(ISERR(U21/T21*100),"N/A",ROUND(U21/T21*100,2))</f>
        <v>103.79</v>
      </c>
      <c r="W21" s="34">
        <f>+IF(ISERR(U21/S21*100),"N/A",ROUND(U21/S21*100,2))</f>
        <v>24.75</v>
      </c>
    </row>
    <row r="22" spans="2:27" ht="56.25" customHeight="1" thickBot="1" x14ac:dyDescent="0.55000000000000004">
      <c r="B22" s="105" t="s">
        <v>1356</v>
      </c>
      <c r="C22" s="106"/>
      <c r="D22" s="106"/>
      <c r="E22" s="106"/>
      <c r="F22" s="106"/>
      <c r="G22" s="106"/>
      <c r="H22" s="106"/>
      <c r="I22" s="106"/>
      <c r="J22" s="106"/>
      <c r="K22" s="106"/>
      <c r="L22" s="106"/>
      <c r="M22" s="107" t="s">
        <v>1316</v>
      </c>
      <c r="N22" s="107"/>
      <c r="O22" s="107" t="s">
        <v>219</v>
      </c>
      <c r="P22" s="107"/>
      <c r="Q22" s="109" t="s">
        <v>49</v>
      </c>
      <c r="R22" s="109"/>
      <c r="S22" s="33" t="s">
        <v>1355</v>
      </c>
      <c r="T22" s="33" t="s">
        <v>218</v>
      </c>
      <c r="U22" s="33" t="s">
        <v>218</v>
      </c>
      <c r="V22" s="33">
        <f>+IF(ISERR(U22/T22*100),"N/A",ROUND(U22/T22*100,2))</f>
        <v>100</v>
      </c>
      <c r="W22" s="34">
        <f>+IF(ISERR(U22/S22*100),"N/A",ROUND(U22/S22*100,2))</f>
        <v>33.33</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37.15"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52" t="s">
        <v>62</v>
      </c>
      <c r="V24" s="96" t="s">
        <v>63</v>
      </c>
      <c r="W24" s="97"/>
    </row>
    <row r="25" spans="2:27" ht="37.15" customHeight="1" thickBot="1" x14ac:dyDescent="0.55000000000000004">
      <c r="B25" s="92"/>
      <c r="C25" s="93"/>
      <c r="D25" s="93"/>
      <c r="E25" s="93"/>
      <c r="F25" s="93"/>
      <c r="G25" s="93"/>
      <c r="H25" s="93"/>
      <c r="I25" s="93"/>
      <c r="J25" s="93"/>
      <c r="K25" s="93"/>
      <c r="L25" s="93"/>
      <c r="M25" s="93"/>
      <c r="N25" s="93"/>
      <c r="O25" s="93"/>
      <c r="P25" s="93"/>
      <c r="Q25" s="94"/>
      <c r="R25" s="55" t="s">
        <v>64</v>
      </c>
      <c r="S25" s="55" t="s">
        <v>64</v>
      </c>
      <c r="T25" s="55" t="s">
        <v>65</v>
      </c>
      <c r="U25" s="55" t="s">
        <v>64</v>
      </c>
      <c r="V25" s="55" t="s">
        <v>66</v>
      </c>
      <c r="W25" s="31" t="s">
        <v>58</v>
      </c>
      <c r="Y25" s="35"/>
    </row>
    <row r="26" spans="2:27" ht="23.25" customHeight="1" thickBot="1" x14ac:dyDescent="0.55000000000000004">
      <c r="B26" s="98" t="s">
        <v>67</v>
      </c>
      <c r="C26" s="99"/>
      <c r="D26" s="99"/>
      <c r="E26" s="53" t="s">
        <v>1314</v>
      </c>
      <c r="F26" s="53"/>
      <c r="G26" s="53"/>
      <c r="H26" s="40"/>
      <c r="I26" s="40"/>
      <c r="J26" s="40"/>
      <c r="K26" s="40"/>
      <c r="L26" s="40"/>
      <c r="M26" s="40"/>
      <c r="N26" s="40"/>
      <c r="O26" s="40"/>
      <c r="P26" s="41"/>
      <c r="Q26" s="41"/>
      <c r="R26" s="42" t="s">
        <v>1354</v>
      </c>
      <c r="S26" s="43" t="s">
        <v>11</v>
      </c>
      <c r="T26" s="41"/>
      <c r="U26" s="43" t="s">
        <v>1351</v>
      </c>
      <c r="V26" s="41"/>
      <c r="W26" s="44">
        <f>+IF(ISERR(U26/R26*100),"N/A",ROUND(U26/R26*100,2))</f>
        <v>1.57</v>
      </c>
    </row>
    <row r="27" spans="2:27" ht="25.9" customHeight="1" thickBot="1" x14ac:dyDescent="0.55000000000000004">
      <c r="B27" s="100" t="s">
        <v>71</v>
      </c>
      <c r="C27" s="101"/>
      <c r="D27" s="101"/>
      <c r="E27" s="54" t="s">
        <v>1314</v>
      </c>
      <c r="F27" s="54"/>
      <c r="G27" s="54"/>
      <c r="H27" s="46"/>
      <c r="I27" s="46"/>
      <c r="J27" s="46"/>
      <c r="K27" s="46"/>
      <c r="L27" s="46"/>
      <c r="M27" s="46"/>
      <c r="N27" s="46"/>
      <c r="O27" s="46"/>
      <c r="P27" s="47"/>
      <c r="Q27" s="47"/>
      <c r="R27" s="48" t="s">
        <v>1353</v>
      </c>
      <c r="S27" s="49" t="s">
        <v>1352</v>
      </c>
      <c r="T27" s="50">
        <f>+IF(ISERR(S27/R27*100),"N/A",ROUND(S27/R27*100,2))</f>
        <v>4.76</v>
      </c>
      <c r="U27" s="49" t="s">
        <v>1351</v>
      </c>
      <c r="V27" s="50">
        <f>+IF(ISERR(U27/S27*100),"N/A",ROUND(U27/S27*100,2))</f>
        <v>33.33</v>
      </c>
      <c r="W27" s="51">
        <f>+IF(ISERR(U27/R27*100),"N/A",ROUND(U27/R27*100,2))</f>
        <v>1.59</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37.5" customHeight="1" thickTop="1" x14ac:dyDescent="0.5">
      <c r="B29" s="83" t="s">
        <v>1350</v>
      </c>
      <c r="C29" s="84"/>
      <c r="D29" s="84"/>
      <c r="E29" s="84"/>
      <c r="F29" s="84"/>
      <c r="G29" s="84"/>
      <c r="H29" s="84"/>
      <c r="I29" s="84"/>
      <c r="J29" s="84"/>
      <c r="K29" s="84"/>
      <c r="L29" s="84"/>
      <c r="M29" s="84"/>
      <c r="N29" s="84"/>
      <c r="O29" s="84"/>
      <c r="P29" s="84"/>
      <c r="Q29" s="84"/>
      <c r="R29" s="84"/>
      <c r="S29" s="84"/>
      <c r="T29" s="84"/>
      <c r="U29" s="84"/>
      <c r="V29" s="84"/>
      <c r="W29" s="85"/>
    </row>
    <row r="30" spans="2:27" ht="30"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37.5" customHeight="1" thickTop="1" x14ac:dyDescent="0.5">
      <c r="B31" s="83" t="s">
        <v>1349</v>
      </c>
      <c r="C31" s="84"/>
      <c r="D31" s="84"/>
      <c r="E31" s="84"/>
      <c r="F31" s="84"/>
      <c r="G31" s="84"/>
      <c r="H31" s="84"/>
      <c r="I31" s="84"/>
      <c r="J31" s="84"/>
      <c r="K31" s="84"/>
      <c r="L31" s="84"/>
      <c r="M31" s="84"/>
      <c r="N31" s="84"/>
      <c r="O31" s="84"/>
      <c r="P31" s="84"/>
      <c r="Q31" s="84"/>
      <c r="R31" s="84"/>
      <c r="S31" s="84"/>
      <c r="T31" s="84"/>
      <c r="U31" s="84"/>
      <c r="V31" s="84"/>
      <c r="W31" s="85"/>
    </row>
    <row r="32" spans="2:27" ht="27"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1308</v>
      </c>
      <c r="C33" s="84"/>
      <c r="D33" s="84"/>
      <c r="E33" s="84"/>
      <c r="F33" s="84"/>
      <c r="G33" s="84"/>
      <c r="H33" s="84"/>
      <c r="I33" s="84"/>
      <c r="J33" s="84"/>
      <c r="K33" s="84"/>
      <c r="L33" s="84"/>
      <c r="M33" s="84"/>
      <c r="N33" s="84"/>
      <c r="O33" s="84"/>
      <c r="P33" s="84"/>
      <c r="Q33" s="84"/>
      <c r="R33" s="84"/>
      <c r="S33" s="84"/>
      <c r="T33" s="84"/>
      <c r="U33" s="84"/>
      <c r="V33" s="84"/>
      <c r="W33" s="85"/>
    </row>
    <row r="34" spans="2:23" ht="26.45" customHeight="1"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C5:W5"/>
    <mergeCell ref="A1:P1"/>
    <mergeCell ref="B2:W2"/>
    <mergeCell ref="D4:H4"/>
    <mergeCell ref="J4:K4"/>
    <mergeCell ref="M4:Q4"/>
    <mergeCell ref="S4:U4"/>
    <mergeCell ref="V4:W4"/>
    <mergeCell ref="D7:H7"/>
    <mergeCell ref="O7:W7"/>
    <mergeCell ref="C9:W9"/>
    <mergeCell ref="C10:W10"/>
    <mergeCell ref="B13:I13"/>
    <mergeCell ref="K13:Q13"/>
    <mergeCell ref="S13:W13"/>
    <mergeCell ref="U18:W18"/>
    <mergeCell ref="C14:I14"/>
    <mergeCell ref="L14:Q14"/>
    <mergeCell ref="T14:W14"/>
    <mergeCell ref="D6:H6"/>
    <mergeCell ref="J6:K6"/>
    <mergeCell ref="L6:M6"/>
    <mergeCell ref="N6:W6"/>
    <mergeCell ref="D8:H8"/>
    <mergeCell ref="P8:W8"/>
    <mergeCell ref="M19:N20"/>
    <mergeCell ref="O19:P20"/>
    <mergeCell ref="Q19:R20"/>
    <mergeCell ref="S19:S20"/>
    <mergeCell ref="T19:T20"/>
    <mergeCell ref="C15:I15"/>
    <mergeCell ref="L15:Q15"/>
    <mergeCell ref="T15:W15"/>
    <mergeCell ref="C16:W16"/>
    <mergeCell ref="B18:T18"/>
    <mergeCell ref="B26:D26"/>
    <mergeCell ref="B27:D27"/>
    <mergeCell ref="U19:U20"/>
    <mergeCell ref="V19:V20"/>
    <mergeCell ref="W19:W20"/>
    <mergeCell ref="B21:L21"/>
    <mergeCell ref="M21:N21"/>
    <mergeCell ref="O21:P21"/>
    <mergeCell ref="Q21:R21"/>
    <mergeCell ref="B19:L20"/>
    <mergeCell ref="B29:W30"/>
    <mergeCell ref="B31:W32"/>
    <mergeCell ref="B33:W34"/>
    <mergeCell ref="B22:L22"/>
    <mergeCell ref="M22:N22"/>
    <mergeCell ref="O22:P22"/>
    <mergeCell ref="Q22:R22"/>
    <mergeCell ref="B24:Q25"/>
    <mergeCell ref="S24:T24"/>
    <mergeCell ref="V24:W2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B39"/>
  <sheetViews>
    <sheetView topLeftCell="A25" zoomScale="75" zoomScaleNormal="75" zoomScaleSheetLayoutView="70" workbookViewId="0">
      <selection activeCell="B35" sqref="B35:W35"/>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3" width="11.42578125" style="1"/>
    <col min="24" max="24" width="14.7109375" style="1" customWidth="1"/>
    <col min="25" max="27" width="11.42578125" style="1"/>
    <col min="28" max="28" width="12" style="1" bestFit="1" customWidth="1"/>
    <col min="29" max="16384" width="11.42578125" style="1"/>
  </cols>
  <sheetData>
    <row r="1" spans="1:28"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8"/>
      <c r="AB1" s="9"/>
    </row>
    <row r="2" spans="1:28"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8"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8" ht="95.25" customHeight="1" thickTop="1" thickBot="1" x14ac:dyDescent="0.55000000000000004">
      <c r="A4" s="14"/>
      <c r="B4" s="15" t="s">
        <v>3</v>
      </c>
      <c r="C4" s="16" t="s">
        <v>1364</v>
      </c>
      <c r="D4" s="137" t="s">
        <v>1389</v>
      </c>
      <c r="E4" s="137"/>
      <c r="F4" s="137"/>
      <c r="G4" s="137"/>
      <c r="H4" s="138"/>
      <c r="I4" s="17"/>
      <c r="J4" s="139" t="s">
        <v>6</v>
      </c>
      <c r="K4" s="137"/>
      <c r="L4" s="16" t="s">
        <v>1388</v>
      </c>
      <c r="M4" s="140" t="s">
        <v>1387</v>
      </c>
      <c r="N4" s="140"/>
      <c r="O4" s="140"/>
      <c r="P4" s="140"/>
      <c r="Q4" s="141"/>
      <c r="R4" s="18"/>
      <c r="S4" s="142" t="s">
        <v>9</v>
      </c>
      <c r="T4" s="143"/>
      <c r="U4" s="143"/>
      <c r="V4" s="144" t="s">
        <v>1386</v>
      </c>
      <c r="W4" s="145"/>
    </row>
    <row r="5" spans="1:28"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8" ht="33" customHeight="1" thickBot="1" x14ac:dyDescent="0.55000000000000004">
      <c r="B6" s="19" t="s">
        <v>12</v>
      </c>
      <c r="C6" s="20" t="s">
        <v>1374</v>
      </c>
      <c r="D6" s="126" t="s">
        <v>1385</v>
      </c>
      <c r="E6" s="126"/>
      <c r="F6" s="126"/>
      <c r="G6" s="126"/>
      <c r="H6" s="126"/>
      <c r="I6" s="21"/>
      <c r="J6" s="146" t="s">
        <v>15</v>
      </c>
      <c r="K6" s="146"/>
      <c r="L6" s="146" t="s">
        <v>16</v>
      </c>
      <c r="M6" s="146"/>
      <c r="N6" s="129" t="s">
        <v>11</v>
      </c>
      <c r="O6" s="129"/>
      <c r="P6" s="129"/>
      <c r="Q6" s="129"/>
      <c r="R6" s="129"/>
      <c r="S6" s="129"/>
      <c r="T6" s="129"/>
      <c r="U6" s="129"/>
      <c r="V6" s="129"/>
      <c r="W6" s="129"/>
    </row>
    <row r="7" spans="1:28"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8"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8"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8" ht="72.599999999999994" customHeight="1" thickTop="1" thickBot="1" x14ac:dyDescent="0.55000000000000004">
      <c r="B10" s="26" t="s">
        <v>20</v>
      </c>
      <c r="C10" s="144" t="s">
        <v>11</v>
      </c>
      <c r="D10" s="144"/>
      <c r="E10" s="144"/>
      <c r="F10" s="144"/>
      <c r="G10" s="144"/>
      <c r="H10" s="144"/>
      <c r="I10" s="144"/>
      <c r="J10" s="144"/>
      <c r="K10" s="144"/>
      <c r="L10" s="144"/>
      <c r="M10" s="144"/>
      <c r="N10" s="144"/>
      <c r="O10" s="144"/>
      <c r="P10" s="144"/>
      <c r="Q10" s="144"/>
      <c r="R10" s="144"/>
      <c r="S10" s="144"/>
      <c r="T10" s="144"/>
      <c r="U10" s="144"/>
      <c r="V10" s="144"/>
      <c r="W10" s="145"/>
    </row>
    <row r="11" spans="1:28" ht="9" customHeight="1" thickTop="1" thickBot="1" x14ac:dyDescent="0.55000000000000004"/>
    <row r="12" spans="1:28"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8"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8"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1384</v>
      </c>
      <c r="U14" s="127"/>
      <c r="V14" s="127"/>
      <c r="W14" s="127"/>
    </row>
    <row r="15" spans="1:28"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8"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6"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6"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6"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6"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Y20" s="32" t="s">
        <v>11</v>
      </c>
      <c r="Z20" s="32" t="s">
        <v>41</v>
      </c>
    </row>
    <row r="21" spans="2:26" ht="45" customHeight="1" x14ac:dyDescent="0.5">
      <c r="B21" s="172" t="s">
        <v>1383</v>
      </c>
      <c r="C21" s="173"/>
      <c r="D21" s="173"/>
      <c r="E21" s="173"/>
      <c r="F21" s="173"/>
      <c r="G21" s="173"/>
      <c r="H21" s="173"/>
      <c r="I21" s="173"/>
      <c r="J21" s="173"/>
      <c r="K21" s="173"/>
      <c r="L21" s="173"/>
      <c r="M21" s="107" t="s">
        <v>1374</v>
      </c>
      <c r="N21" s="107"/>
      <c r="O21" s="107" t="s">
        <v>1382</v>
      </c>
      <c r="P21" s="107"/>
      <c r="Q21" s="109" t="s">
        <v>58</v>
      </c>
      <c r="R21" s="109"/>
      <c r="S21" s="33" t="s">
        <v>59</v>
      </c>
      <c r="T21" s="33" t="s">
        <v>46</v>
      </c>
      <c r="U21" s="33" t="s">
        <v>46</v>
      </c>
      <c r="V21" s="33" t="str">
        <f t="shared" ref="V21:V28" si="0">+IF(ISERR(U21/T21*100),"N/A",ROUND(U21/T21*100,2))</f>
        <v>N/A</v>
      </c>
      <c r="W21" s="34" t="str">
        <f t="shared" ref="W21:W28" si="1">+IF(ISERR(U21/S21*100),"N/A",ROUND(U21/S21*100,2))</f>
        <v>N/A</v>
      </c>
    </row>
    <row r="22" spans="2:26" ht="45" customHeight="1" x14ac:dyDescent="0.5">
      <c r="B22" s="174" t="s">
        <v>1381</v>
      </c>
      <c r="C22" s="175"/>
      <c r="D22" s="175"/>
      <c r="E22" s="175"/>
      <c r="F22" s="175"/>
      <c r="G22" s="175"/>
      <c r="H22" s="175"/>
      <c r="I22" s="175"/>
      <c r="J22" s="175"/>
      <c r="K22" s="175"/>
      <c r="L22" s="175"/>
      <c r="M22" s="107" t="s">
        <v>1374</v>
      </c>
      <c r="N22" s="107"/>
      <c r="O22" s="107" t="s">
        <v>219</v>
      </c>
      <c r="P22" s="107"/>
      <c r="Q22" s="109" t="s">
        <v>44</v>
      </c>
      <c r="R22" s="109"/>
      <c r="S22" s="33" t="s">
        <v>1373</v>
      </c>
      <c r="T22" s="33" t="s">
        <v>46</v>
      </c>
      <c r="U22" s="33" t="s">
        <v>46</v>
      </c>
      <c r="V22" s="33" t="str">
        <f t="shared" si="0"/>
        <v>N/A</v>
      </c>
      <c r="W22" s="34" t="str">
        <f t="shared" si="1"/>
        <v>N/A</v>
      </c>
    </row>
    <row r="23" spans="2:26" ht="45" customHeight="1" x14ac:dyDescent="0.5">
      <c r="B23" s="174" t="s">
        <v>1380</v>
      </c>
      <c r="C23" s="175"/>
      <c r="D23" s="175"/>
      <c r="E23" s="175"/>
      <c r="F23" s="175"/>
      <c r="G23" s="175"/>
      <c r="H23" s="175"/>
      <c r="I23" s="175"/>
      <c r="J23" s="175"/>
      <c r="K23" s="175"/>
      <c r="L23" s="175"/>
      <c r="M23" s="107" t="s">
        <v>1374</v>
      </c>
      <c r="N23" s="107"/>
      <c r="O23" s="107" t="s">
        <v>219</v>
      </c>
      <c r="P23" s="107"/>
      <c r="Q23" s="109" t="s">
        <v>44</v>
      </c>
      <c r="R23" s="109"/>
      <c r="S23" s="33" t="s">
        <v>1373</v>
      </c>
      <c r="T23" s="33" t="s">
        <v>46</v>
      </c>
      <c r="U23" s="33" t="s">
        <v>46</v>
      </c>
      <c r="V23" s="33" t="str">
        <f t="shared" si="0"/>
        <v>N/A</v>
      </c>
      <c r="W23" s="34" t="str">
        <f t="shared" si="1"/>
        <v>N/A</v>
      </c>
    </row>
    <row r="24" spans="2:26" ht="45" customHeight="1" x14ac:dyDescent="0.5">
      <c r="B24" s="174" t="s">
        <v>1379</v>
      </c>
      <c r="C24" s="175"/>
      <c r="D24" s="175"/>
      <c r="E24" s="175"/>
      <c r="F24" s="175"/>
      <c r="G24" s="175"/>
      <c r="H24" s="175"/>
      <c r="I24" s="175"/>
      <c r="J24" s="175"/>
      <c r="K24" s="175"/>
      <c r="L24" s="175"/>
      <c r="M24" s="107" t="s">
        <v>1374</v>
      </c>
      <c r="N24" s="107"/>
      <c r="O24" s="107" t="s">
        <v>219</v>
      </c>
      <c r="P24" s="107"/>
      <c r="Q24" s="109" t="s">
        <v>44</v>
      </c>
      <c r="R24" s="109"/>
      <c r="S24" s="33" t="s">
        <v>1373</v>
      </c>
      <c r="T24" s="33" t="s">
        <v>46</v>
      </c>
      <c r="U24" s="33" t="s">
        <v>46</v>
      </c>
      <c r="V24" s="33" t="str">
        <f t="shared" si="0"/>
        <v>N/A</v>
      </c>
      <c r="W24" s="34" t="str">
        <f t="shared" si="1"/>
        <v>N/A</v>
      </c>
    </row>
    <row r="25" spans="2:26" ht="45" customHeight="1" x14ac:dyDescent="0.5">
      <c r="B25" s="174" t="s">
        <v>1378</v>
      </c>
      <c r="C25" s="175"/>
      <c r="D25" s="175"/>
      <c r="E25" s="175"/>
      <c r="F25" s="175"/>
      <c r="G25" s="175"/>
      <c r="H25" s="175"/>
      <c r="I25" s="175"/>
      <c r="J25" s="175"/>
      <c r="K25" s="175"/>
      <c r="L25" s="175"/>
      <c r="M25" s="107" t="s">
        <v>1374</v>
      </c>
      <c r="N25" s="107"/>
      <c r="O25" s="107" t="s">
        <v>219</v>
      </c>
      <c r="P25" s="107"/>
      <c r="Q25" s="109" t="s">
        <v>44</v>
      </c>
      <c r="R25" s="109"/>
      <c r="S25" s="33" t="s">
        <v>1373</v>
      </c>
      <c r="T25" s="33" t="s">
        <v>46</v>
      </c>
      <c r="U25" s="33" t="s">
        <v>46</v>
      </c>
      <c r="V25" s="33" t="str">
        <f t="shared" si="0"/>
        <v>N/A</v>
      </c>
      <c r="W25" s="34" t="str">
        <f t="shared" si="1"/>
        <v>N/A</v>
      </c>
    </row>
    <row r="26" spans="2:26" ht="45" customHeight="1" x14ac:dyDescent="0.5">
      <c r="B26" s="174" t="s">
        <v>1377</v>
      </c>
      <c r="C26" s="175"/>
      <c r="D26" s="175"/>
      <c r="E26" s="175"/>
      <c r="F26" s="175"/>
      <c r="G26" s="175"/>
      <c r="H26" s="175"/>
      <c r="I26" s="175"/>
      <c r="J26" s="175"/>
      <c r="K26" s="175"/>
      <c r="L26" s="175"/>
      <c r="M26" s="107" t="s">
        <v>1374</v>
      </c>
      <c r="N26" s="107"/>
      <c r="O26" s="107" t="s">
        <v>219</v>
      </c>
      <c r="P26" s="107"/>
      <c r="Q26" s="109" t="s">
        <v>44</v>
      </c>
      <c r="R26" s="109"/>
      <c r="S26" s="33" t="s">
        <v>1373</v>
      </c>
      <c r="T26" s="33" t="s">
        <v>46</v>
      </c>
      <c r="U26" s="33" t="s">
        <v>46</v>
      </c>
      <c r="V26" s="33" t="str">
        <f t="shared" si="0"/>
        <v>N/A</v>
      </c>
      <c r="W26" s="34" t="str">
        <f t="shared" si="1"/>
        <v>N/A</v>
      </c>
    </row>
    <row r="27" spans="2:26" ht="45" customHeight="1" x14ac:dyDescent="0.5">
      <c r="B27" s="154" t="s">
        <v>1376</v>
      </c>
      <c r="C27" s="155"/>
      <c r="D27" s="155"/>
      <c r="E27" s="155"/>
      <c r="F27" s="155"/>
      <c r="G27" s="155"/>
      <c r="H27" s="155"/>
      <c r="I27" s="155"/>
      <c r="J27" s="155"/>
      <c r="K27" s="155"/>
      <c r="L27" s="155"/>
      <c r="M27" s="107" t="s">
        <v>1374</v>
      </c>
      <c r="N27" s="107"/>
      <c r="O27" s="107" t="s">
        <v>219</v>
      </c>
      <c r="P27" s="107"/>
      <c r="Q27" s="109" t="s">
        <v>44</v>
      </c>
      <c r="R27" s="109"/>
      <c r="S27" s="33" t="s">
        <v>1373</v>
      </c>
      <c r="T27" s="33" t="s">
        <v>46</v>
      </c>
      <c r="U27" s="33" t="s">
        <v>46</v>
      </c>
      <c r="V27" s="33" t="str">
        <f t="shared" si="0"/>
        <v>N/A</v>
      </c>
      <c r="W27" s="34" t="str">
        <f t="shared" si="1"/>
        <v>N/A</v>
      </c>
    </row>
    <row r="28" spans="2:26" ht="45" customHeight="1" thickBot="1" x14ac:dyDescent="0.55000000000000004">
      <c r="B28" s="156" t="s">
        <v>1375</v>
      </c>
      <c r="C28" s="157"/>
      <c r="D28" s="157"/>
      <c r="E28" s="157"/>
      <c r="F28" s="157"/>
      <c r="G28" s="157"/>
      <c r="H28" s="157"/>
      <c r="I28" s="157"/>
      <c r="J28" s="157"/>
      <c r="K28" s="157"/>
      <c r="L28" s="157"/>
      <c r="M28" s="107" t="s">
        <v>1374</v>
      </c>
      <c r="N28" s="107"/>
      <c r="O28" s="107" t="s">
        <v>219</v>
      </c>
      <c r="P28" s="107"/>
      <c r="Q28" s="109" t="s">
        <v>44</v>
      </c>
      <c r="R28" s="109"/>
      <c r="S28" s="33" t="s">
        <v>1373</v>
      </c>
      <c r="T28" s="33" t="s">
        <v>46</v>
      </c>
      <c r="U28" s="33" t="s">
        <v>46</v>
      </c>
      <c r="V28" s="33" t="str">
        <f t="shared" si="0"/>
        <v>N/A</v>
      </c>
      <c r="W28" s="34" t="str">
        <f t="shared" si="1"/>
        <v>N/A</v>
      </c>
    </row>
    <row r="29" spans="2:26" ht="21.75" customHeight="1" thickTop="1" thickBot="1" x14ac:dyDescent="0.55000000000000004">
      <c r="B29" s="10" t="s">
        <v>61</v>
      </c>
      <c r="C29" s="11"/>
      <c r="D29" s="11"/>
      <c r="E29" s="11"/>
      <c r="F29" s="11"/>
      <c r="G29" s="11"/>
      <c r="H29" s="12"/>
      <c r="I29" s="12"/>
      <c r="J29" s="12"/>
      <c r="K29" s="12"/>
      <c r="L29" s="12"/>
      <c r="M29" s="12"/>
      <c r="N29" s="12"/>
      <c r="O29" s="12"/>
      <c r="P29" s="12"/>
      <c r="Q29" s="12"/>
      <c r="R29" s="12"/>
      <c r="S29" s="12"/>
      <c r="T29" s="12"/>
      <c r="U29" s="12"/>
      <c r="V29" s="12"/>
      <c r="W29" s="13"/>
    </row>
    <row r="30" spans="2:26" ht="38.450000000000003" customHeight="1" thickTop="1" thickBot="1" x14ac:dyDescent="0.55000000000000004">
      <c r="B30" s="89" t="s">
        <v>178</v>
      </c>
      <c r="C30" s="90"/>
      <c r="D30" s="90"/>
      <c r="E30" s="90"/>
      <c r="F30" s="90"/>
      <c r="G30" s="90"/>
      <c r="H30" s="90"/>
      <c r="I30" s="90"/>
      <c r="J30" s="90"/>
      <c r="K30" s="90"/>
      <c r="L30" s="90"/>
      <c r="M30" s="90"/>
      <c r="N30" s="90"/>
      <c r="O30" s="90"/>
      <c r="P30" s="90"/>
      <c r="Q30" s="91"/>
      <c r="R30" s="36" t="s">
        <v>36</v>
      </c>
      <c r="S30" s="95" t="s">
        <v>37</v>
      </c>
      <c r="T30" s="95"/>
      <c r="U30" s="52" t="s">
        <v>62</v>
      </c>
      <c r="V30" s="96" t="s">
        <v>63</v>
      </c>
      <c r="W30" s="97"/>
    </row>
    <row r="31" spans="2:26" ht="38.450000000000003" customHeight="1" thickBot="1" x14ac:dyDescent="0.55000000000000004">
      <c r="B31" s="92"/>
      <c r="C31" s="93"/>
      <c r="D31" s="93"/>
      <c r="E31" s="93"/>
      <c r="F31" s="93"/>
      <c r="G31" s="93"/>
      <c r="H31" s="93"/>
      <c r="I31" s="93"/>
      <c r="J31" s="93"/>
      <c r="K31" s="93"/>
      <c r="L31" s="93"/>
      <c r="M31" s="93"/>
      <c r="N31" s="93"/>
      <c r="O31" s="93"/>
      <c r="P31" s="93"/>
      <c r="Q31" s="94"/>
      <c r="R31" s="55" t="s">
        <v>64</v>
      </c>
      <c r="S31" s="55" t="s">
        <v>64</v>
      </c>
      <c r="T31" s="55" t="s">
        <v>65</v>
      </c>
      <c r="U31" s="55" t="s">
        <v>64</v>
      </c>
      <c r="V31" s="55" t="s">
        <v>66</v>
      </c>
      <c r="W31" s="31" t="s">
        <v>58</v>
      </c>
      <c r="X31" s="35"/>
    </row>
    <row r="32" spans="2:26" ht="23.25" customHeight="1" thickBot="1" x14ac:dyDescent="0.55000000000000004">
      <c r="B32" s="98" t="s">
        <v>67</v>
      </c>
      <c r="C32" s="99"/>
      <c r="D32" s="99"/>
      <c r="E32" s="53" t="s">
        <v>1372</v>
      </c>
      <c r="F32" s="53"/>
      <c r="G32" s="53"/>
      <c r="H32" s="40"/>
      <c r="I32" s="40"/>
      <c r="J32" s="40"/>
      <c r="K32" s="40"/>
      <c r="L32" s="40"/>
      <c r="M32" s="40"/>
      <c r="N32" s="40"/>
      <c r="O32" s="40"/>
      <c r="P32" s="41"/>
      <c r="Q32" s="41"/>
      <c r="R32" s="42" t="s">
        <v>560</v>
      </c>
      <c r="S32" s="43" t="s">
        <v>11</v>
      </c>
      <c r="T32" s="41"/>
      <c r="U32" s="43" t="s">
        <v>79</v>
      </c>
      <c r="V32" s="41"/>
      <c r="W32" s="44">
        <f>+IF(ISERR(U32/R32*100),"N/A",ROUND(U32/R32*100,2))</f>
        <v>0</v>
      </c>
    </row>
    <row r="33" spans="2:23" ht="26.25" customHeight="1" thickBot="1" x14ac:dyDescent="0.55000000000000004">
      <c r="B33" s="100" t="s">
        <v>71</v>
      </c>
      <c r="C33" s="101"/>
      <c r="D33" s="101"/>
      <c r="E33" s="54" t="s">
        <v>1372</v>
      </c>
      <c r="F33" s="54"/>
      <c r="G33" s="54"/>
      <c r="H33" s="46"/>
      <c r="I33" s="46"/>
      <c r="J33" s="46"/>
      <c r="K33" s="46"/>
      <c r="L33" s="46"/>
      <c r="M33" s="46"/>
      <c r="N33" s="46"/>
      <c r="O33" s="46"/>
      <c r="P33" s="47"/>
      <c r="Q33" s="47"/>
      <c r="R33" s="48" t="s">
        <v>560</v>
      </c>
      <c r="S33" s="49" t="s">
        <v>1371</v>
      </c>
      <c r="T33" s="50">
        <f>+IF(ISERR(S33/R33*100),"N/A",ROUND(S33/R33*100,2))</f>
        <v>9.68</v>
      </c>
      <c r="U33" s="49" t="s">
        <v>79</v>
      </c>
      <c r="V33" s="50">
        <f>+IF(ISERR(U33/S33*100),"N/A",ROUND(U33/S33*100,2))</f>
        <v>0</v>
      </c>
      <c r="W33" s="51">
        <f>+IF(ISERR(U33/R33*100),"N/A",ROUND(U33/R33*100,2))</f>
        <v>0</v>
      </c>
    </row>
    <row r="34" spans="2:23" ht="22.5" customHeight="1" thickTop="1" thickBot="1" x14ac:dyDescent="0.55000000000000004">
      <c r="B34" s="10" t="s">
        <v>73</v>
      </c>
      <c r="C34" s="11"/>
      <c r="D34" s="11"/>
      <c r="E34" s="11"/>
      <c r="F34" s="11"/>
      <c r="G34" s="11"/>
      <c r="H34" s="12"/>
      <c r="I34" s="12"/>
      <c r="J34" s="12"/>
      <c r="K34" s="12"/>
      <c r="L34" s="12"/>
      <c r="M34" s="12"/>
      <c r="N34" s="12"/>
      <c r="O34" s="12"/>
      <c r="P34" s="12"/>
      <c r="Q34" s="12"/>
      <c r="R34" s="12"/>
      <c r="S34" s="12"/>
      <c r="T34" s="12"/>
      <c r="U34" s="12"/>
      <c r="V34" s="12"/>
      <c r="W34" s="13"/>
    </row>
    <row r="35" spans="2:23" ht="49.5" customHeight="1" thickTop="1" x14ac:dyDescent="0.5">
      <c r="B35" s="164" t="s">
        <v>1370</v>
      </c>
      <c r="C35" s="165"/>
      <c r="D35" s="165"/>
      <c r="E35" s="165"/>
      <c r="F35" s="165"/>
      <c r="G35" s="165"/>
      <c r="H35" s="165"/>
      <c r="I35" s="165"/>
      <c r="J35" s="165"/>
      <c r="K35" s="165"/>
      <c r="L35" s="165"/>
      <c r="M35" s="165"/>
      <c r="N35" s="165"/>
      <c r="O35" s="165"/>
      <c r="P35" s="165"/>
      <c r="Q35" s="165"/>
      <c r="R35" s="165"/>
      <c r="S35" s="165"/>
      <c r="T35" s="165"/>
      <c r="U35" s="165"/>
      <c r="V35" s="165"/>
      <c r="W35" s="166"/>
    </row>
    <row r="36" spans="2:23" ht="37.5" customHeight="1" x14ac:dyDescent="0.5">
      <c r="B36" s="167" t="s">
        <v>1369</v>
      </c>
      <c r="C36" s="168"/>
      <c r="D36" s="168"/>
      <c r="E36" s="168"/>
      <c r="F36" s="168"/>
      <c r="G36" s="168"/>
      <c r="H36" s="168"/>
      <c r="I36" s="168"/>
      <c r="J36" s="168"/>
      <c r="K36" s="168"/>
      <c r="L36" s="168"/>
      <c r="M36" s="168"/>
      <c r="N36" s="168"/>
      <c r="O36" s="168"/>
      <c r="P36" s="168"/>
      <c r="Q36" s="168"/>
      <c r="R36" s="168"/>
      <c r="S36" s="168"/>
      <c r="T36" s="168"/>
      <c r="U36" s="168"/>
      <c r="V36" s="168"/>
      <c r="W36" s="169"/>
    </row>
    <row r="37" spans="2:23" ht="19.149999999999999" customHeight="1" thickBot="1" x14ac:dyDescent="0.55000000000000004">
      <c r="B37" s="102"/>
      <c r="C37" s="103"/>
      <c r="D37" s="103"/>
      <c r="E37" s="103"/>
      <c r="F37" s="103"/>
      <c r="G37" s="103"/>
      <c r="H37" s="103"/>
      <c r="I37" s="103"/>
      <c r="J37" s="103"/>
      <c r="K37" s="103"/>
      <c r="L37" s="103"/>
      <c r="M37" s="103"/>
      <c r="N37" s="103"/>
      <c r="O37" s="103"/>
      <c r="P37" s="103"/>
      <c r="Q37" s="103"/>
      <c r="R37" s="103"/>
      <c r="S37" s="103"/>
      <c r="T37" s="103"/>
      <c r="U37" s="103"/>
      <c r="V37" s="103"/>
      <c r="W37" s="104"/>
    </row>
    <row r="38" spans="2:23" ht="37.5" customHeight="1" thickTop="1" x14ac:dyDescent="0.5">
      <c r="B38" s="83" t="s">
        <v>1368</v>
      </c>
      <c r="C38" s="84"/>
      <c r="D38" s="84"/>
      <c r="E38" s="84"/>
      <c r="F38" s="84"/>
      <c r="G38" s="84"/>
      <c r="H38" s="84"/>
      <c r="I38" s="84"/>
      <c r="J38" s="84"/>
      <c r="K38" s="84"/>
      <c r="L38" s="84"/>
      <c r="M38" s="84"/>
      <c r="N38" s="84"/>
      <c r="O38" s="84"/>
      <c r="P38" s="84"/>
      <c r="Q38" s="84"/>
      <c r="R38" s="84"/>
      <c r="S38" s="84"/>
      <c r="T38" s="84"/>
      <c r="U38" s="84"/>
      <c r="V38" s="84"/>
      <c r="W38" s="85"/>
    </row>
    <row r="39" spans="2:23" ht="18" customHeight="1" thickBot="1" x14ac:dyDescent="0.55000000000000004">
      <c r="B39" s="86"/>
      <c r="C39" s="87"/>
      <c r="D39" s="87"/>
      <c r="E39" s="87"/>
      <c r="F39" s="87"/>
      <c r="G39" s="87"/>
      <c r="H39" s="87"/>
      <c r="I39" s="87"/>
      <c r="J39" s="87"/>
      <c r="K39" s="87"/>
      <c r="L39" s="87"/>
      <c r="M39" s="87"/>
      <c r="N39" s="87"/>
      <c r="O39" s="87"/>
      <c r="P39" s="87"/>
      <c r="Q39" s="87"/>
      <c r="R39" s="87"/>
      <c r="S39" s="87"/>
      <c r="T39" s="87"/>
      <c r="U39" s="87"/>
      <c r="V39" s="87"/>
      <c r="W39" s="88"/>
    </row>
  </sheetData>
  <mergeCells count="79">
    <mergeCell ref="B33:D33"/>
    <mergeCell ref="B35:W35"/>
    <mergeCell ref="S30:T30"/>
    <mergeCell ref="B38:W39"/>
    <mergeCell ref="B28:L28"/>
    <mergeCell ref="M28:N28"/>
    <mergeCell ref="O28:P28"/>
    <mergeCell ref="Q28:R28"/>
    <mergeCell ref="B30:Q31"/>
    <mergeCell ref="B36:W37"/>
    <mergeCell ref="V30:W30"/>
    <mergeCell ref="B32:D32"/>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opLeftCell="A19"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76.150000000000006" customHeight="1" thickTop="1" thickBot="1" x14ac:dyDescent="0.55000000000000004">
      <c r="A4" s="14"/>
      <c r="B4" s="15" t="s">
        <v>3</v>
      </c>
      <c r="C4" s="16" t="s">
        <v>1364</v>
      </c>
      <c r="D4" s="137" t="s">
        <v>1389</v>
      </c>
      <c r="E4" s="137"/>
      <c r="F4" s="137"/>
      <c r="G4" s="137"/>
      <c r="H4" s="138"/>
      <c r="I4" s="17"/>
      <c r="J4" s="139" t="s">
        <v>6</v>
      </c>
      <c r="K4" s="137"/>
      <c r="L4" s="16" t="s">
        <v>1402</v>
      </c>
      <c r="M4" s="140" t="s">
        <v>1401</v>
      </c>
      <c r="N4" s="140"/>
      <c r="O4" s="140"/>
      <c r="P4" s="140"/>
      <c r="Q4" s="141"/>
      <c r="R4" s="18"/>
      <c r="S4" s="142" t="s">
        <v>9</v>
      </c>
      <c r="T4" s="143"/>
      <c r="U4" s="143"/>
      <c r="V4" s="144" t="s">
        <v>1400</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1.45" customHeight="1" thickBot="1" x14ac:dyDescent="0.55000000000000004">
      <c r="B6" s="19" t="s">
        <v>12</v>
      </c>
      <c r="C6" s="20" t="s">
        <v>486</v>
      </c>
      <c r="D6" s="126" t="s">
        <v>1399</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1398</v>
      </c>
      <c r="K8" s="25" t="s">
        <v>1397</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26.75" customHeight="1" thickTop="1" thickBot="1" x14ac:dyDescent="0.55000000000000004">
      <c r="B10" s="26" t="s">
        <v>20</v>
      </c>
      <c r="C10" s="130" t="s">
        <v>1396</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1395</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1394</v>
      </c>
      <c r="C21" s="106"/>
      <c r="D21" s="106"/>
      <c r="E21" s="106"/>
      <c r="F21" s="106"/>
      <c r="G21" s="106"/>
      <c r="H21" s="106"/>
      <c r="I21" s="106"/>
      <c r="J21" s="106"/>
      <c r="K21" s="106"/>
      <c r="L21" s="106"/>
      <c r="M21" s="107" t="s">
        <v>486</v>
      </c>
      <c r="N21" s="107"/>
      <c r="O21" s="107" t="s">
        <v>65</v>
      </c>
      <c r="P21" s="107"/>
      <c r="Q21" s="109" t="s">
        <v>44</v>
      </c>
      <c r="R21" s="109"/>
      <c r="S21" s="33" t="s">
        <v>118</v>
      </c>
      <c r="T21" s="33" t="s">
        <v>46</v>
      </c>
      <c r="U21" s="33" t="s">
        <v>46</v>
      </c>
      <c r="V21" s="33" t="str">
        <f>+IF(ISERR(U21/T21*100),"N/A",ROUND(U21/T21*100,2))</f>
        <v>N/A</v>
      </c>
      <c r="W21" s="34" t="str">
        <f>+IF(ISERR(U21/S21*100),"N/A",ROUND(U21/S21*100,2))</f>
        <v>N/A</v>
      </c>
    </row>
    <row r="22" spans="2:27" ht="56.25" customHeight="1" thickBot="1" x14ac:dyDescent="0.55000000000000004">
      <c r="B22" s="105" t="s">
        <v>1393</v>
      </c>
      <c r="C22" s="106"/>
      <c r="D22" s="106"/>
      <c r="E22" s="106"/>
      <c r="F22" s="106"/>
      <c r="G22" s="106"/>
      <c r="H22" s="106"/>
      <c r="I22" s="106"/>
      <c r="J22" s="106"/>
      <c r="K22" s="106"/>
      <c r="L22" s="106"/>
      <c r="M22" s="107" t="s">
        <v>486</v>
      </c>
      <c r="N22" s="107"/>
      <c r="O22" s="107" t="s">
        <v>65</v>
      </c>
      <c r="P22" s="107"/>
      <c r="Q22" s="109" t="s">
        <v>44</v>
      </c>
      <c r="R22" s="109"/>
      <c r="S22" s="33" t="s">
        <v>118</v>
      </c>
      <c r="T22" s="33" t="s">
        <v>46</v>
      </c>
      <c r="U22" s="33" t="s">
        <v>46</v>
      </c>
      <c r="V22" s="33" t="str">
        <f>+IF(ISERR(U22/T22*100),"N/A",ROUND(U22/T22*100,2))</f>
        <v>N/A</v>
      </c>
      <c r="W22" s="34" t="str">
        <f>+IF(ISERR(U22/S22*100),"N/A",ROUND(U22/S22*100,2))</f>
        <v>N/A</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36"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52" t="s">
        <v>62</v>
      </c>
      <c r="V24" s="96" t="s">
        <v>63</v>
      </c>
      <c r="W24" s="97"/>
    </row>
    <row r="25" spans="2:27" ht="36" customHeight="1" thickBot="1" x14ac:dyDescent="0.55000000000000004">
      <c r="B25" s="92"/>
      <c r="C25" s="93"/>
      <c r="D25" s="93"/>
      <c r="E25" s="93"/>
      <c r="F25" s="93"/>
      <c r="G25" s="93"/>
      <c r="H25" s="93"/>
      <c r="I25" s="93"/>
      <c r="J25" s="93"/>
      <c r="K25" s="93"/>
      <c r="L25" s="93"/>
      <c r="M25" s="93"/>
      <c r="N25" s="93"/>
      <c r="O25" s="93"/>
      <c r="P25" s="93"/>
      <c r="Q25" s="94"/>
      <c r="R25" s="55" t="s">
        <v>64</v>
      </c>
      <c r="S25" s="55" t="s">
        <v>64</v>
      </c>
      <c r="T25" s="55" t="s">
        <v>65</v>
      </c>
      <c r="U25" s="55" t="s">
        <v>64</v>
      </c>
      <c r="V25" s="55" t="s">
        <v>66</v>
      </c>
      <c r="W25" s="31" t="s">
        <v>58</v>
      </c>
      <c r="Y25" s="35"/>
    </row>
    <row r="26" spans="2:27" ht="23.25" customHeight="1" thickBot="1" x14ac:dyDescent="0.55000000000000004">
      <c r="B26" s="98" t="s">
        <v>67</v>
      </c>
      <c r="C26" s="99"/>
      <c r="D26" s="99"/>
      <c r="E26" s="53" t="s">
        <v>483</v>
      </c>
      <c r="F26" s="53"/>
      <c r="G26" s="53"/>
      <c r="H26" s="40"/>
      <c r="I26" s="40"/>
      <c r="J26" s="40"/>
      <c r="K26" s="40"/>
      <c r="L26" s="40"/>
      <c r="M26" s="40"/>
      <c r="N26" s="40"/>
      <c r="O26" s="40"/>
      <c r="P26" s="41"/>
      <c r="Q26" s="41"/>
      <c r="R26" s="42" t="s">
        <v>544</v>
      </c>
      <c r="S26" s="43" t="s">
        <v>11</v>
      </c>
      <c r="T26" s="41"/>
      <c r="U26" s="43" t="s">
        <v>79</v>
      </c>
      <c r="V26" s="41"/>
      <c r="W26" s="44">
        <f>+IF(ISERR(U26/R26*100),"N/A",ROUND(U26/R26*100,2))</f>
        <v>0</v>
      </c>
    </row>
    <row r="27" spans="2:27" ht="26.25" customHeight="1" thickBot="1" x14ac:dyDescent="0.55000000000000004">
      <c r="B27" s="100" t="s">
        <v>71</v>
      </c>
      <c r="C27" s="101"/>
      <c r="D27" s="101"/>
      <c r="E27" s="54" t="s">
        <v>483</v>
      </c>
      <c r="F27" s="54"/>
      <c r="G27" s="54"/>
      <c r="H27" s="46"/>
      <c r="I27" s="46"/>
      <c r="J27" s="46"/>
      <c r="K27" s="46"/>
      <c r="L27" s="46"/>
      <c r="M27" s="46"/>
      <c r="N27" s="46"/>
      <c r="O27" s="46"/>
      <c r="P27" s="47"/>
      <c r="Q27" s="47"/>
      <c r="R27" s="48" t="s">
        <v>544</v>
      </c>
      <c r="S27" s="49" t="s">
        <v>79</v>
      </c>
      <c r="T27" s="50">
        <f>+IF(ISERR(S27/R27*100),"N/A",ROUND(S27/R27*100,2))</f>
        <v>0</v>
      </c>
      <c r="U27" s="49" t="s">
        <v>79</v>
      </c>
      <c r="V27" s="50" t="str">
        <f>+IF(ISERR(U27/S27*100),"N/A",ROUND(U27/S27*100,2))</f>
        <v>N/A</v>
      </c>
      <c r="W27" s="51">
        <f>+IF(ISERR(U27/R27*100),"N/A",ROUND(U27/R27*100,2))</f>
        <v>0</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37.5" customHeight="1" thickTop="1" x14ac:dyDescent="0.5">
      <c r="B29" s="83" t="s">
        <v>1392</v>
      </c>
      <c r="C29" s="84"/>
      <c r="D29" s="84"/>
      <c r="E29" s="84"/>
      <c r="F29" s="84"/>
      <c r="G29" s="84"/>
      <c r="H29" s="84"/>
      <c r="I29" s="84"/>
      <c r="J29" s="84"/>
      <c r="K29" s="84"/>
      <c r="L29" s="84"/>
      <c r="M29" s="84"/>
      <c r="N29" s="84"/>
      <c r="O29" s="84"/>
      <c r="P29" s="84"/>
      <c r="Q29" s="84"/>
      <c r="R29" s="84"/>
      <c r="S29" s="84"/>
      <c r="T29" s="84"/>
      <c r="U29" s="84"/>
      <c r="V29" s="84"/>
      <c r="W29" s="85"/>
    </row>
    <row r="30" spans="2:27" ht="25.9"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37.5" customHeight="1" thickTop="1" x14ac:dyDescent="0.5">
      <c r="B31" s="83" t="s">
        <v>1391</v>
      </c>
      <c r="C31" s="84"/>
      <c r="D31" s="84"/>
      <c r="E31" s="84"/>
      <c r="F31" s="84"/>
      <c r="G31" s="84"/>
      <c r="H31" s="84"/>
      <c r="I31" s="84"/>
      <c r="J31" s="84"/>
      <c r="K31" s="84"/>
      <c r="L31" s="84"/>
      <c r="M31" s="84"/>
      <c r="N31" s="84"/>
      <c r="O31" s="84"/>
      <c r="P31" s="84"/>
      <c r="Q31" s="84"/>
      <c r="R31" s="84"/>
      <c r="S31" s="84"/>
      <c r="T31" s="84"/>
      <c r="U31" s="84"/>
      <c r="V31" s="84"/>
      <c r="W31" s="85"/>
    </row>
    <row r="32" spans="2:27" ht="25.9"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1390</v>
      </c>
      <c r="C33" s="84"/>
      <c r="D33" s="84"/>
      <c r="E33" s="84"/>
      <c r="F33" s="84"/>
      <c r="G33" s="84"/>
      <c r="H33" s="84"/>
      <c r="I33" s="84"/>
      <c r="J33" s="84"/>
      <c r="K33" s="84"/>
      <c r="L33" s="84"/>
      <c r="M33" s="84"/>
      <c r="N33" s="84"/>
      <c r="O33" s="84"/>
      <c r="P33" s="84"/>
      <c r="Q33" s="84"/>
      <c r="R33" s="84"/>
      <c r="S33" s="84"/>
      <c r="T33" s="84"/>
      <c r="U33" s="84"/>
      <c r="V33" s="84"/>
      <c r="W33" s="85"/>
    </row>
    <row r="34" spans="2:23" ht="21.6" customHeight="1"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B27:D27"/>
    <mergeCell ref="B29:W30"/>
    <mergeCell ref="S24:T24"/>
    <mergeCell ref="B33:W34"/>
    <mergeCell ref="B22:L22"/>
    <mergeCell ref="M22:N22"/>
    <mergeCell ref="O22:P22"/>
    <mergeCell ref="Q22:R22"/>
    <mergeCell ref="B24:Q25"/>
    <mergeCell ref="B31:W32"/>
    <mergeCell ref="V24:W24"/>
    <mergeCell ref="B26:D26"/>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topLeftCell="A25"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1364</v>
      </c>
      <c r="D4" s="137" t="s">
        <v>1389</v>
      </c>
      <c r="E4" s="137"/>
      <c r="F4" s="137"/>
      <c r="G4" s="137"/>
      <c r="H4" s="138"/>
      <c r="I4" s="17"/>
      <c r="J4" s="139" t="s">
        <v>6</v>
      </c>
      <c r="K4" s="137"/>
      <c r="L4" s="16" t="s">
        <v>1413</v>
      </c>
      <c r="M4" s="140" t="s">
        <v>1412</v>
      </c>
      <c r="N4" s="140"/>
      <c r="O4" s="140"/>
      <c r="P4" s="140"/>
      <c r="Q4" s="141"/>
      <c r="R4" s="18"/>
      <c r="S4" s="142" t="s">
        <v>9</v>
      </c>
      <c r="T4" s="143"/>
      <c r="U4" s="143"/>
      <c r="V4" s="144" t="s">
        <v>1411</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5.450000000000003" customHeight="1" thickBot="1" x14ac:dyDescent="0.55000000000000004">
      <c r="B6" s="19" t="s">
        <v>12</v>
      </c>
      <c r="C6" s="20" t="s">
        <v>1374</v>
      </c>
      <c r="D6" s="126" t="s">
        <v>1385</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3.150000000000006" customHeight="1" thickTop="1" thickBot="1" x14ac:dyDescent="0.55000000000000004">
      <c r="B10" s="26" t="s">
        <v>20</v>
      </c>
      <c r="C10" s="144" t="s">
        <v>11</v>
      </c>
      <c r="D10" s="144"/>
      <c r="E10" s="144"/>
      <c r="F10" s="144"/>
      <c r="G10" s="144"/>
      <c r="H10" s="144"/>
      <c r="I10" s="144"/>
      <c r="J10" s="144"/>
      <c r="K10" s="144"/>
      <c r="L10" s="144"/>
      <c r="M10" s="144"/>
      <c r="N10" s="144"/>
      <c r="O10" s="144"/>
      <c r="P10" s="144"/>
      <c r="Q10" s="144"/>
      <c r="R10" s="144"/>
      <c r="S10" s="144"/>
      <c r="T10" s="144"/>
      <c r="U10" s="144"/>
      <c r="V10" s="144"/>
      <c r="W10" s="145"/>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1384</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1410</v>
      </c>
      <c r="C21" s="106"/>
      <c r="D21" s="106"/>
      <c r="E21" s="106"/>
      <c r="F21" s="106"/>
      <c r="G21" s="106"/>
      <c r="H21" s="106"/>
      <c r="I21" s="106"/>
      <c r="J21" s="106"/>
      <c r="K21" s="106"/>
      <c r="L21" s="106"/>
      <c r="M21" s="107" t="s">
        <v>1374</v>
      </c>
      <c r="N21" s="107"/>
      <c r="O21" s="107" t="s">
        <v>65</v>
      </c>
      <c r="P21" s="107"/>
      <c r="Q21" s="109" t="s">
        <v>44</v>
      </c>
      <c r="R21" s="109"/>
      <c r="S21" s="33" t="s">
        <v>1373</v>
      </c>
      <c r="T21" s="33" t="s">
        <v>46</v>
      </c>
      <c r="U21" s="33" t="s">
        <v>46</v>
      </c>
      <c r="V21" s="33" t="str">
        <f t="shared" ref="V21:V27" si="0">+IF(ISERR(U21/T21*100),"N/A",ROUND(U21/T21*100,2))</f>
        <v>N/A</v>
      </c>
      <c r="W21" s="34" t="str">
        <f t="shared" ref="W21:W27" si="1">+IF(ISERR(U21/S21*100),"N/A",ROUND(U21/S21*100,2))</f>
        <v>N/A</v>
      </c>
    </row>
    <row r="22" spans="2:27" ht="42" customHeight="1" x14ac:dyDescent="0.5">
      <c r="B22" s="105" t="s">
        <v>1409</v>
      </c>
      <c r="C22" s="106"/>
      <c r="D22" s="106"/>
      <c r="E22" s="106"/>
      <c r="F22" s="106"/>
      <c r="G22" s="106"/>
      <c r="H22" s="106"/>
      <c r="I22" s="106"/>
      <c r="J22" s="106"/>
      <c r="K22" s="106"/>
      <c r="L22" s="106"/>
      <c r="M22" s="107" t="s">
        <v>1374</v>
      </c>
      <c r="N22" s="107"/>
      <c r="O22" s="107" t="s">
        <v>219</v>
      </c>
      <c r="P22" s="107"/>
      <c r="Q22" s="109" t="s">
        <v>44</v>
      </c>
      <c r="R22" s="109"/>
      <c r="S22" s="33" t="s">
        <v>1373</v>
      </c>
      <c r="T22" s="33" t="s">
        <v>46</v>
      </c>
      <c r="U22" s="33" t="s">
        <v>46</v>
      </c>
      <c r="V22" s="33" t="str">
        <f t="shared" si="0"/>
        <v>N/A</v>
      </c>
      <c r="W22" s="34" t="str">
        <f t="shared" si="1"/>
        <v>N/A</v>
      </c>
    </row>
    <row r="23" spans="2:27" ht="42" customHeight="1" x14ac:dyDescent="0.5">
      <c r="B23" s="105" t="s">
        <v>1408</v>
      </c>
      <c r="C23" s="106"/>
      <c r="D23" s="106"/>
      <c r="E23" s="106"/>
      <c r="F23" s="106"/>
      <c r="G23" s="106"/>
      <c r="H23" s="106"/>
      <c r="I23" s="106"/>
      <c r="J23" s="106"/>
      <c r="K23" s="106"/>
      <c r="L23" s="106"/>
      <c r="M23" s="107" t="s">
        <v>1374</v>
      </c>
      <c r="N23" s="107"/>
      <c r="O23" s="107" t="s">
        <v>87</v>
      </c>
      <c r="P23" s="107"/>
      <c r="Q23" s="109" t="s">
        <v>44</v>
      </c>
      <c r="R23" s="109"/>
      <c r="S23" s="33" t="s">
        <v>91</v>
      </c>
      <c r="T23" s="33" t="s">
        <v>46</v>
      </c>
      <c r="U23" s="33" t="s">
        <v>46</v>
      </c>
      <c r="V23" s="33" t="str">
        <f t="shared" si="0"/>
        <v>N/A</v>
      </c>
      <c r="W23" s="34" t="str">
        <f t="shared" si="1"/>
        <v>N/A</v>
      </c>
    </row>
    <row r="24" spans="2:27" ht="42" customHeight="1" x14ac:dyDescent="0.5">
      <c r="B24" s="105" t="s">
        <v>1407</v>
      </c>
      <c r="C24" s="106"/>
      <c r="D24" s="106"/>
      <c r="E24" s="106"/>
      <c r="F24" s="106"/>
      <c r="G24" s="106"/>
      <c r="H24" s="106"/>
      <c r="I24" s="106"/>
      <c r="J24" s="106"/>
      <c r="K24" s="106"/>
      <c r="L24" s="106"/>
      <c r="M24" s="107" t="s">
        <v>1374</v>
      </c>
      <c r="N24" s="107"/>
      <c r="O24" s="107" t="s">
        <v>219</v>
      </c>
      <c r="P24" s="107"/>
      <c r="Q24" s="109" t="s">
        <v>44</v>
      </c>
      <c r="R24" s="109"/>
      <c r="S24" s="33" t="s">
        <v>1373</v>
      </c>
      <c r="T24" s="33" t="s">
        <v>46</v>
      </c>
      <c r="U24" s="33" t="s">
        <v>46</v>
      </c>
      <c r="V24" s="33" t="str">
        <f t="shared" si="0"/>
        <v>N/A</v>
      </c>
      <c r="W24" s="34" t="str">
        <f t="shared" si="1"/>
        <v>N/A</v>
      </c>
    </row>
    <row r="25" spans="2:27" ht="42" customHeight="1" x14ac:dyDescent="0.5">
      <c r="B25" s="105" t="s">
        <v>1406</v>
      </c>
      <c r="C25" s="106"/>
      <c r="D25" s="106"/>
      <c r="E25" s="106"/>
      <c r="F25" s="106"/>
      <c r="G25" s="106"/>
      <c r="H25" s="106"/>
      <c r="I25" s="106"/>
      <c r="J25" s="106"/>
      <c r="K25" s="106"/>
      <c r="L25" s="106"/>
      <c r="M25" s="107" t="s">
        <v>1374</v>
      </c>
      <c r="N25" s="107"/>
      <c r="O25" s="107" t="s">
        <v>65</v>
      </c>
      <c r="P25" s="107"/>
      <c r="Q25" s="109" t="s">
        <v>44</v>
      </c>
      <c r="R25" s="109"/>
      <c r="S25" s="33" t="s">
        <v>1373</v>
      </c>
      <c r="T25" s="33" t="s">
        <v>46</v>
      </c>
      <c r="U25" s="33" t="s">
        <v>46</v>
      </c>
      <c r="V25" s="33" t="str">
        <f t="shared" si="0"/>
        <v>N/A</v>
      </c>
      <c r="W25" s="34" t="str">
        <f t="shared" si="1"/>
        <v>N/A</v>
      </c>
    </row>
    <row r="26" spans="2:27" ht="42" customHeight="1" x14ac:dyDescent="0.5">
      <c r="B26" s="105" t="s">
        <v>1405</v>
      </c>
      <c r="C26" s="106"/>
      <c r="D26" s="106"/>
      <c r="E26" s="106"/>
      <c r="F26" s="106"/>
      <c r="G26" s="106"/>
      <c r="H26" s="106"/>
      <c r="I26" s="106"/>
      <c r="J26" s="106"/>
      <c r="K26" s="106"/>
      <c r="L26" s="106"/>
      <c r="M26" s="107" t="s">
        <v>1374</v>
      </c>
      <c r="N26" s="107"/>
      <c r="O26" s="107" t="s">
        <v>65</v>
      </c>
      <c r="P26" s="107"/>
      <c r="Q26" s="109" t="s">
        <v>44</v>
      </c>
      <c r="R26" s="109"/>
      <c r="S26" s="33" t="s">
        <v>1373</v>
      </c>
      <c r="T26" s="33" t="s">
        <v>46</v>
      </c>
      <c r="U26" s="33" t="s">
        <v>46</v>
      </c>
      <c r="V26" s="33" t="str">
        <f t="shared" si="0"/>
        <v>N/A</v>
      </c>
      <c r="W26" s="34" t="str">
        <f t="shared" si="1"/>
        <v>N/A</v>
      </c>
    </row>
    <row r="27" spans="2:27" ht="42" customHeight="1" thickBot="1" x14ac:dyDescent="0.55000000000000004">
      <c r="B27" s="105" t="s">
        <v>1404</v>
      </c>
      <c r="C27" s="106"/>
      <c r="D27" s="106"/>
      <c r="E27" s="106"/>
      <c r="F27" s="106"/>
      <c r="G27" s="106"/>
      <c r="H27" s="106"/>
      <c r="I27" s="106"/>
      <c r="J27" s="106"/>
      <c r="K27" s="106"/>
      <c r="L27" s="106"/>
      <c r="M27" s="107" t="s">
        <v>1374</v>
      </c>
      <c r="N27" s="107"/>
      <c r="O27" s="107" t="s">
        <v>65</v>
      </c>
      <c r="P27" s="107"/>
      <c r="Q27" s="109" t="s">
        <v>44</v>
      </c>
      <c r="R27" s="109"/>
      <c r="S27" s="33" t="s">
        <v>46</v>
      </c>
      <c r="T27" s="33" t="s">
        <v>46</v>
      </c>
      <c r="U27" s="33" t="s">
        <v>46</v>
      </c>
      <c r="V27" s="33" t="str">
        <f t="shared" si="0"/>
        <v>N/A</v>
      </c>
      <c r="W27" s="34" t="str">
        <f t="shared" si="1"/>
        <v>N/A</v>
      </c>
    </row>
    <row r="28" spans="2:27" ht="21.75" customHeight="1" thickTop="1" thickBot="1" x14ac:dyDescent="0.55000000000000004">
      <c r="B28" s="10" t="s">
        <v>61</v>
      </c>
      <c r="C28" s="11"/>
      <c r="D28" s="11"/>
      <c r="E28" s="11"/>
      <c r="F28" s="11"/>
      <c r="G28" s="11"/>
      <c r="H28" s="12"/>
      <c r="I28" s="12"/>
      <c r="J28" s="12"/>
      <c r="K28" s="12"/>
      <c r="L28" s="12"/>
      <c r="M28" s="12"/>
      <c r="N28" s="12"/>
      <c r="O28" s="12"/>
      <c r="P28" s="12"/>
      <c r="Q28" s="12"/>
      <c r="R28" s="12"/>
      <c r="S28" s="12"/>
      <c r="T28" s="12"/>
      <c r="U28" s="12"/>
      <c r="V28" s="12"/>
      <c r="W28" s="13"/>
      <c r="X28" s="35"/>
    </row>
    <row r="29" spans="2:27" ht="39" customHeight="1" thickTop="1" thickBot="1" x14ac:dyDescent="0.55000000000000004">
      <c r="B29" s="89" t="s">
        <v>178</v>
      </c>
      <c r="C29" s="90"/>
      <c r="D29" s="90"/>
      <c r="E29" s="90"/>
      <c r="F29" s="90"/>
      <c r="G29" s="90"/>
      <c r="H29" s="90"/>
      <c r="I29" s="90"/>
      <c r="J29" s="90"/>
      <c r="K29" s="90"/>
      <c r="L29" s="90"/>
      <c r="M29" s="90"/>
      <c r="N29" s="90"/>
      <c r="O29" s="90"/>
      <c r="P29" s="90"/>
      <c r="Q29" s="91"/>
      <c r="R29" s="36" t="s">
        <v>36</v>
      </c>
      <c r="S29" s="95" t="s">
        <v>37</v>
      </c>
      <c r="T29" s="95"/>
      <c r="U29" s="52" t="s">
        <v>62</v>
      </c>
      <c r="V29" s="96" t="s">
        <v>63</v>
      </c>
      <c r="W29" s="97"/>
    </row>
    <row r="30" spans="2:27" ht="39" customHeight="1" thickBot="1" x14ac:dyDescent="0.55000000000000004">
      <c r="B30" s="92"/>
      <c r="C30" s="93"/>
      <c r="D30" s="93"/>
      <c r="E30" s="93"/>
      <c r="F30" s="93"/>
      <c r="G30" s="93"/>
      <c r="H30" s="93"/>
      <c r="I30" s="93"/>
      <c r="J30" s="93"/>
      <c r="K30" s="93"/>
      <c r="L30" s="93"/>
      <c r="M30" s="93"/>
      <c r="N30" s="93"/>
      <c r="O30" s="93"/>
      <c r="P30" s="93"/>
      <c r="Q30" s="94"/>
      <c r="R30" s="55" t="s">
        <v>64</v>
      </c>
      <c r="S30" s="55" t="s">
        <v>64</v>
      </c>
      <c r="T30" s="55" t="s">
        <v>65</v>
      </c>
      <c r="U30" s="55" t="s">
        <v>64</v>
      </c>
      <c r="V30" s="55" t="s">
        <v>66</v>
      </c>
      <c r="W30" s="31" t="s">
        <v>58</v>
      </c>
      <c r="Y30" s="35"/>
    </row>
    <row r="31" spans="2:27" ht="23.25" customHeight="1" thickBot="1" x14ac:dyDescent="0.55000000000000004">
      <c r="B31" s="98" t="s">
        <v>67</v>
      </c>
      <c r="C31" s="99"/>
      <c r="D31" s="99"/>
      <c r="E31" s="53" t="s">
        <v>1372</v>
      </c>
      <c r="F31" s="53"/>
      <c r="G31" s="53"/>
      <c r="H31" s="40"/>
      <c r="I31" s="40"/>
      <c r="J31" s="40"/>
      <c r="K31" s="40"/>
      <c r="L31" s="40"/>
      <c r="M31" s="40"/>
      <c r="N31" s="40"/>
      <c r="O31" s="40"/>
      <c r="P31" s="41"/>
      <c r="Q31" s="41"/>
      <c r="R31" s="42" t="s">
        <v>1403</v>
      </c>
      <c r="S31" s="43" t="s">
        <v>11</v>
      </c>
      <c r="T31" s="41"/>
      <c r="U31" s="43" t="s">
        <v>79</v>
      </c>
      <c r="V31" s="41"/>
      <c r="W31" s="44">
        <f>+IF(ISERR(U31/R31*100),"N/A",ROUND(U31/R31*100,2))</f>
        <v>0</v>
      </c>
    </row>
    <row r="32" spans="2:27" ht="26.25" customHeight="1" thickBot="1" x14ac:dyDescent="0.55000000000000004">
      <c r="B32" s="100" t="s">
        <v>71</v>
      </c>
      <c r="C32" s="101"/>
      <c r="D32" s="101"/>
      <c r="E32" s="54" t="s">
        <v>1372</v>
      </c>
      <c r="F32" s="54"/>
      <c r="G32" s="54"/>
      <c r="H32" s="46"/>
      <c r="I32" s="46"/>
      <c r="J32" s="46"/>
      <c r="K32" s="46"/>
      <c r="L32" s="46"/>
      <c r="M32" s="46"/>
      <c r="N32" s="46"/>
      <c r="O32" s="46"/>
      <c r="P32" s="47"/>
      <c r="Q32" s="47"/>
      <c r="R32" s="48" t="s">
        <v>1403</v>
      </c>
      <c r="S32" s="49" t="s">
        <v>1051</v>
      </c>
      <c r="T32" s="50">
        <f>+IF(ISERR(S32/R32*100),"N/A",ROUND(S32/R32*100,2))</f>
        <v>9.84</v>
      </c>
      <c r="U32" s="49" t="s">
        <v>79</v>
      </c>
      <c r="V32" s="50">
        <f>+IF(ISERR(U32/S32*100),"N/A",ROUND(U32/S32*100,2))</f>
        <v>0</v>
      </c>
      <c r="W32" s="51">
        <f>+IF(ISERR(U32/R32*100),"N/A",ROUND(U32/R32*100,2))</f>
        <v>0</v>
      </c>
    </row>
    <row r="33" spans="2:23" ht="22.5" customHeight="1" thickTop="1" thickBot="1" x14ac:dyDescent="0.55000000000000004">
      <c r="B33" s="10" t="s">
        <v>73</v>
      </c>
      <c r="C33" s="11"/>
      <c r="D33" s="11"/>
      <c r="E33" s="11"/>
      <c r="F33" s="11"/>
      <c r="G33" s="11"/>
      <c r="H33" s="12"/>
      <c r="I33" s="12"/>
      <c r="J33" s="12"/>
      <c r="K33" s="12"/>
      <c r="L33" s="12"/>
      <c r="M33" s="12"/>
      <c r="N33" s="12"/>
      <c r="O33" s="12"/>
      <c r="P33" s="12"/>
      <c r="Q33" s="12"/>
      <c r="R33" s="12"/>
      <c r="S33" s="12"/>
      <c r="T33" s="12"/>
      <c r="U33" s="12"/>
      <c r="V33" s="12"/>
      <c r="W33" s="13"/>
    </row>
    <row r="34" spans="2:23" ht="37.5" customHeight="1" thickTop="1" x14ac:dyDescent="0.5">
      <c r="B34" s="83" t="s">
        <v>1370</v>
      </c>
      <c r="C34" s="84"/>
      <c r="D34" s="84"/>
      <c r="E34" s="84"/>
      <c r="F34" s="84"/>
      <c r="G34" s="84"/>
      <c r="H34" s="84"/>
      <c r="I34" s="84"/>
      <c r="J34" s="84"/>
      <c r="K34" s="84"/>
      <c r="L34" s="84"/>
      <c r="M34" s="84"/>
      <c r="N34" s="84"/>
      <c r="O34" s="84"/>
      <c r="P34" s="84"/>
      <c r="Q34" s="84"/>
      <c r="R34" s="84"/>
      <c r="S34" s="84"/>
      <c r="T34" s="84"/>
      <c r="U34" s="84"/>
      <c r="V34" s="84"/>
      <c r="W34" s="85"/>
    </row>
    <row r="35" spans="2:23" ht="25.9" customHeight="1" thickBot="1" x14ac:dyDescent="0.55000000000000004">
      <c r="B35" s="102"/>
      <c r="C35" s="103"/>
      <c r="D35" s="103"/>
      <c r="E35" s="103"/>
      <c r="F35" s="103"/>
      <c r="G35" s="103"/>
      <c r="H35" s="103"/>
      <c r="I35" s="103"/>
      <c r="J35" s="103"/>
      <c r="K35" s="103"/>
      <c r="L35" s="103"/>
      <c r="M35" s="103"/>
      <c r="N35" s="103"/>
      <c r="O35" s="103"/>
      <c r="P35" s="103"/>
      <c r="Q35" s="103"/>
      <c r="R35" s="103"/>
      <c r="S35" s="103"/>
      <c r="T35" s="103"/>
      <c r="U35" s="103"/>
      <c r="V35" s="103"/>
      <c r="W35" s="104"/>
    </row>
    <row r="36" spans="2:23" ht="37.5" customHeight="1" thickTop="1" x14ac:dyDescent="0.5">
      <c r="B36" s="83" t="s">
        <v>1369</v>
      </c>
      <c r="C36" s="84"/>
      <c r="D36" s="84"/>
      <c r="E36" s="84"/>
      <c r="F36" s="84"/>
      <c r="G36" s="84"/>
      <c r="H36" s="84"/>
      <c r="I36" s="84"/>
      <c r="J36" s="84"/>
      <c r="K36" s="84"/>
      <c r="L36" s="84"/>
      <c r="M36" s="84"/>
      <c r="N36" s="84"/>
      <c r="O36" s="84"/>
      <c r="P36" s="84"/>
      <c r="Q36" s="84"/>
      <c r="R36" s="84"/>
      <c r="S36" s="84"/>
      <c r="T36" s="84"/>
      <c r="U36" s="84"/>
      <c r="V36" s="84"/>
      <c r="W36" s="85"/>
    </row>
    <row r="37" spans="2:23" ht="22.9" customHeight="1" thickBot="1" x14ac:dyDescent="0.55000000000000004">
      <c r="B37" s="102"/>
      <c r="C37" s="103"/>
      <c r="D37" s="103"/>
      <c r="E37" s="103"/>
      <c r="F37" s="103"/>
      <c r="G37" s="103"/>
      <c r="H37" s="103"/>
      <c r="I37" s="103"/>
      <c r="J37" s="103"/>
      <c r="K37" s="103"/>
      <c r="L37" s="103"/>
      <c r="M37" s="103"/>
      <c r="N37" s="103"/>
      <c r="O37" s="103"/>
      <c r="P37" s="103"/>
      <c r="Q37" s="103"/>
      <c r="R37" s="103"/>
      <c r="S37" s="103"/>
      <c r="T37" s="103"/>
      <c r="U37" s="103"/>
      <c r="V37" s="103"/>
      <c r="W37" s="104"/>
    </row>
    <row r="38" spans="2:23" ht="37.5" customHeight="1" thickTop="1" x14ac:dyDescent="0.5">
      <c r="B38" s="83" t="s">
        <v>1368</v>
      </c>
      <c r="C38" s="84"/>
      <c r="D38" s="84"/>
      <c r="E38" s="84"/>
      <c r="F38" s="84"/>
      <c r="G38" s="84"/>
      <c r="H38" s="84"/>
      <c r="I38" s="84"/>
      <c r="J38" s="84"/>
      <c r="K38" s="84"/>
      <c r="L38" s="84"/>
      <c r="M38" s="84"/>
      <c r="N38" s="84"/>
      <c r="O38" s="84"/>
      <c r="P38" s="84"/>
      <c r="Q38" s="84"/>
      <c r="R38" s="84"/>
      <c r="S38" s="84"/>
      <c r="T38" s="84"/>
      <c r="U38" s="84"/>
      <c r="V38" s="84"/>
      <c r="W38" s="85"/>
    </row>
    <row r="39" spans="2:23" ht="18" thickBot="1" x14ac:dyDescent="0.55000000000000004">
      <c r="B39" s="86"/>
      <c r="C39" s="87"/>
      <c r="D39" s="87"/>
      <c r="E39" s="87"/>
      <c r="F39" s="87"/>
      <c r="G39" s="87"/>
      <c r="H39" s="87"/>
      <c r="I39" s="87"/>
      <c r="J39" s="87"/>
      <c r="K39" s="87"/>
      <c r="L39" s="87"/>
      <c r="M39" s="87"/>
      <c r="N39" s="87"/>
      <c r="O39" s="87"/>
      <c r="P39" s="87"/>
      <c r="Q39" s="87"/>
      <c r="R39" s="87"/>
      <c r="S39" s="87"/>
      <c r="T39" s="87"/>
      <c r="U39" s="87"/>
      <c r="V39" s="87"/>
      <c r="W39" s="88"/>
    </row>
  </sheetData>
  <mergeCells count="75">
    <mergeCell ref="B36:W37"/>
    <mergeCell ref="B38:W39"/>
    <mergeCell ref="B29:Q30"/>
    <mergeCell ref="S29:T29"/>
    <mergeCell ref="V29:W29"/>
    <mergeCell ref="B31:D31"/>
    <mergeCell ref="B32:D32"/>
    <mergeCell ref="B34:W35"/>
    <mergeCell ref="B26:L26"/>
    <mergeCell ref="Q24:R24"/>
    <mergeCell ref="B27:L27"/>
    <mergeCell ref="M27:N27"/>
    <mergeCell ref="O27:P27"/>
    <mergeCell ref="Q27:R27"/>
    <mergeCell ref="Q23:R23"/>
    <mergeCell ref="B24:L24"/>
    <mergeCell ref="M24:N24"/>
    <mergeCell ref="O24:P24"/>
    <mergeCell ref="B25:L25"/>
    <mergeCell ref="M25:N25"/>
    <mergeCell ref="O25:P25"/>
    <mergeCell ref="Q25:R25"/>
    <mergeCell ref="B22:L22"/>
    <mergeCell ref="M22:N22"/>
    <mergeCell ref="O22:P22"/>
    <mergeCell ref="Q22:R22"/>
    <mergeCell ref="M26:N26"/>
    <mergeCell ref="O26:P26"/>
    <mergeCell ref="Q26:R26"/>
    <mergeCell ref="B23:L23"/>
    <mergeCell ref="M23:N23"/>
    <mergeCell ref="O23:P23"/>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opLeftCell="A16"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88.5" customHeight="1" thickTop="1" thickBot="1" x14ac:dyDescent="0.55000000000000004">
      <c r="A4" s="14"/>
      <c r="B4" s="15" t="s">
        <v>3</v>
      </c>
      <c r="C4" s="16" t="s">
        <v>1364</v>
      </c>
      <c r="D4" s="137" t="s">
        <v>1389</v>
      </c>
      <c r="E4" s="137"/>
      <c r="F4" s="137"/>
      <c r="G4" s="137"/>
      <c r="H4" s="138"/>
      <c r="I4" s="17"/>
      <c r="J4" s="139" t="s">
        <v>6</v>
      </c>
      <c r="K4" s="137"/>
      <c r="L4" s="16" t="s">
        <v>1429</v>
      </c>
      <c r="M4" s="140" t="s">
        <v>1428</v>
      </c>
      <c r="N4" s="140"/>
      <c r="O4" s="140"/>
      <c r="P4" s="140"/>
      <c r="Q4" s="141"/>
      <c r="R4" s="18"/>
      <c r="S4" s="142" t="s">
        <v>9</v>
      </c>
      <c r="T4" s="143"/>
      <c r="U4" s="143"/>
      <c r="V4" s="144" t="s">
        <v>79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0" customHeight="1" thickBot="1" x14ac:dyDescent="0.55000000000000004">
      <c r="B6" s="19" t="s">
        <v>12</v>
      </c>
      <c r="C6" s="20" t="s">
        <v>1419</v>
      </c>
      <c r="D6" s="126" t="s">
        <v>1427</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1426</v>
      </c>
      <c r="K8" s="25" t="s">
        <v>1425</v>
      </c>
      <c r="L8" s="25" t="s">
        <v>1426</v>
      </c>
      <c r="M8" s="25" t="s">
        <v>1425</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09.5" customHeight="1" thickTop="1" thickBot="1" x14ac:dyDescent="0.55000000000000004">
      <c r="B10" s="26" t="s">
        <v>20</v>
      </c>
      <c r="C10" s="130" t="s">
        <v>1424</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1423</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1422</v>
      </c>
      <c r="C21" s="106"/>
      <c r="D21" s="106"/>
      <c r="E21" s="106"/>
      <c r="F21" s="106"/>
      <c r="G21" s="106"/>
      <c r="H21" s="106"/>
      <c r="I21" s="106"/>
      <c r="J21" s="106"/>
      <c r="K21" s="106"/>
      <c r="L21" s="106"/>
      <c r="M21" s="107" t="s">
        <v>1419</v>
      </c>
      <c r="N21" s="107"/>
      <c r="O21" s="107" t="s">
        <v>185</v>
      </c>
      <c r="P21" s="107"/>
      <c r="Q21" s="109" t="s">
        <v>49</v>
      </c>
      <c r="R21" s="109"/>
      <c r="S21" s="33" t="s">
        <v>93</v>
      </c>
      <c r="T21" s="33" t="s">
        <v>79</v>
      </c>
      <c r="U21" s="33" t="s">
        <v>79</v>
      </c>
      <c r="V21" s="33" t="str">
        <f>+IF(ISERR(U21/T21*100),"N/A",ROUND(U21/T21*100,2))</f>
        <v>N/A</v>
      </c>
      <c r="W21" s="34">
        <f>+IF(ISERR(U21/S21*100),"N/A",ROUND(U21/S21*100,2))</f>
        <v>0</v>
      </c>
    </row>
    <row r="22" spans="2:27" ht="56.25" customHeight="1" x14ac:dyDescent="0.5">
      <c r="B22" s="105" t="s">
        <v>1421</v>
      </c>
      <c r="C22" s="106"/>
      <c r="D22" s="106"/>
      <c r="E22" s="106"/>
      <c r="F22" s="106"/>
      <c r="G22" s="106"/>
      <c r="H22" s="106"/>
      <c r="I22" s="106"/>
      <c r="J22" s="106"/>
      <c r="K22" s="106"/>
      <c r="L22" s="106"/>
      <c r="M22" s="107" t="s">
        <v>1419</v>
      </c>
      <c r="N22" s="107"/>
      <c r="O22" s="107" t="s">
        <v>185</v>
      </c>
      <c r="P22" s="107"/>
      <c r="Q22" s="109" t="s">
        <v>49</v>
      </c>
      <c r="R22" s="109"/>
      <c r="S22" s="33" t="s">
        <v>1418</v>
      </c>
      <c r="T22" s="33" t="s">
        <v>79</v>
      </c>
      <c r="U22" s="33" t="s">
        <v>79</v>
      </c>
      <c r="V22" s="33" t="str">
        <f>+IF(ISERR(U22/T22*100),"N/A",ROUND(U22/T22*100,2))</f>
        <v>N/A</v>
      </c>
      <c r="W22" s="34">
        <f>+IF(ISERR(U22/S22*100),"N/A",ROUND(U22/S22*100,2))</f>
        <v>0</v>
      </c>
    </row>
    <row r="23" spans="2:27" ht="56.25" customHeight="1" thickBot="1" x14ac:dyDescent="0.55000000000000004">
      <c r="B23" s="105" t="s">
        <v>1420</v>
      </c>
      <c r="C23" s="106"/>
      <c r="D23" s="106"/>
      <c r="E23" s="106"/>
      <c r="F23" s="106"/>
      <c r="G23" s="106"/>
      <c r="H23" s="106"/>
      <c r="I23" s="106"/>
      <c r="J23" s="106"/>
      <c r="K23" s="106"/>
      <c r="L23" s="106"/>
      <c r="M23" s="107" t="s">
        <v>1419</v>
      </c>
      <c r="N23" s="107"/>
      <c r="O23" s="107" t="s">
        <v>185</v>
      </c>
      <c r="P23" s="107"/>
      <c r="Q23" s="109" t="s">
        <v>49</v>
      </c>
      <c r="R23" s="109"/>
      <c r="S23" s="33" t="s">
        <v>1418</v>
      </c>
      <c r="T23" s="33" t="s">
        <v>79</v>
      </c>
      <c r="U23" s="33" t="s">
        <v>79</v>
      </c>
      <c r="V23" s="33" t="str">
        <f>+IF(ISERR(U23/T23*100),"N/A",ROUND(U23/T23*100,2))</f>
        <v>N/A</v>
      </c>
      <c r="W23" s="34">
        <f>+IF(ISERR(U23/S23*100),"N/A",ROUND(U23/S23*100,2))</f>
        <v>0</v>
      </c>
    </row>
    <row r="24" spans="2:27" ht="21.75" customHeight="1"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36" customHeight="1"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36" customHeight="1"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23.25" customHeight="1" thickBot="1" x14ac:dyDescent="0.55000000000000004">
      <c r="B27" s="98" t="s">
        <v>67</v>
      </c>
      <c r="C27" s="99"/>
      <c r="D27" s="99"/>
      <c r="E27" s="53" t="s">
        <v>1417</v>
      </c>
      <c r="F27" s="53"/>
      <c r="G27" s="53"/>
      <c r="H27" s="40"/>
      <c r="I27" s="40"/>
      <c r="J27" s="40"/>
      <c r="K27" s="40"/>
      <c r="L27" s="40"/>
      <c r="M27" s="40"/>
      <c r="N27" s="40"/>
      <c r="O27" s="40"/>
      <c r="P27" s="41"/>
      <c r="Q27" s="41"/>
      <c r="R27" s="42" t="s">
        <v>720</v>
      </c>
      <c r="S27" s="43" t="s">
        <v>11</v>
      </c>
      <c r="T27" s="41"/>
      <c r="U27" s="43" t="s">
        <v>79</v>
      </c>
      <c r="V27" s="41"/>
      <c r="W27" s="44">
        <f>+IF(ISERR(U27/R27*100),"N/A",ROUND(U27/R27*100,2))</f>
        <v>0</v>
      </c>
    </row>
    <row r="28" spans="2:27" ht="26.25" customHeight="1" thickBot="1" x14ac:dyDescent="0.55000000000000004">
      <c r="B28" s="100" t="s">
        <v>71</v>
      </c>
      <c r="C28" s="101"/>
      <c r="D28" s="101"/>
      <c r="E28" s="54" t="s">
        <v>1417</v>
      </c>
      <c r="F28" s="54"/>
      <c r="G28" s="54"/>
      <c r="H28" s="46"/>
      <c r="I28" s="46"/>
      <c r="J28" s="46"/>
      <c r="K28" s="46"/>
      <c r="L28" s="46"/>
      <c r="M28" s="46"/>
      <c r="N28" s="46"/>
      <c r="O28" s="46"/>
      <c r="P28" s="47"/>
      <c r="Q28" s="47"/>
      <c r="R28" s="48" t="s">
        <v>720</v>
      </c>
      <c r="S28" s="49" t="s">
        <v>79</v>
      </c>
      <c r="T28" s="50">
        <f>+IF(ISERR(S28/R28*100),"N/A",ROUND(S28/R28*100,2))</f>
        <v>0</v>
      </c>
      <c r="U28" s="49" t="s">
        <v>79</v>
      </c>
      <c r="V28" s="50" t="str">
        <f>+IF(ISERR(U28/S28*100),"N/A",ROUND(U28/S28*100,2))</f>
        <v>N/A</v>
      </c>
      <c r="W28" s="51">
        <f>+IF(ISERR(U28/R28*100),"N/A",ROUND(U28/R28*100,2))</f>
        <v>0</v>
      </c>
    </row>
    <row r="29" spans="2:27" ht="22.5" customHeight="1" thickTop="1" thickBot="1" x14ac:dyDescent="0.55000000000000004">
      <c r="B29" s="10" t="s">
        <v>73</v>
      </c>
      <c r="C29" s="11"/>
      <c r="D29" s="11"/>
      <c r="E29" s="11"/>
      <c r="F29" s="11"/>
      <c r="G29" s="11"/>
      <c r="H29" s="12"/>
      <c r="I29" s="12"/>
      <c r="J29" s="12"/>
      <c r="K29" s="12"/>
      <c r="L29" s="12"/>
      <c r="M29" s="12"/>
      <c r="N29" s="12"/>
      <c r="O29" s="12"/>
      <c r="P29" s="12"/>
      <c r="Q29" s="12"/>
      <c r="R29" s="12"/>
      <c r="S29" s="12"/>
      <c r="T29" s="12"/>
      <c r="U29" s="12"/>
      <c r="V29" s="12"/>
      <c r="W29" s="13"/>
    </row>
    <row r="30" spans="2:27" ht="37.5" customHeight="1" thickTop="1" x14ac:dyDescent="0.5">
      <c r="B30" s="83" t="s">
        <v>1416</v>
      </c>
      <c r="C30" s="84"/>
      <c r="D30" s="84"/>
      <c r="E30" s="84"/>
      <c r="F30" s="84"/>
      <c r="G30" s="84"/>
      <c r="H30" s="84"/>
      <c r="I30" s="84"/>
      <c r="J30" s="84"/>
      <c r="K30" s="84"/>
      <c r="L30" s="84"/>
      <c r="M30" s="84"/>
      <c r="N30" s="84"/>
      <c r="O30" s="84"/>
      <c r="P30" s="84"/>
      <c r="Q30" s="84"/>
      <c r="R30" s="84"/>
      <c r="S30" s="84"/>
      <c r="T30" s="84"/>
      <c r="U30" s="84"/>
      <c r="V30" s="84"/>
      <c r="W30" s="85"/>
    </row>
    <row r="31" spans="2:27" ht="21.6"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1415</v>
      </c>
      <c r="C32" s="84"/>
      <c r="D32" s="84"/>
      <c r="E32" s="84"/>
      <c r="F32" s="84"/>
      <c r="G32" s="84"/>
      <c r="H32" s="84"/>
      <c r="I32" s="84"/>
      <c r="J32" s="84"/>
      <c r="K32" s="84"/>
      <c r="L32" s="84"/>
      <c r="M32" s="84"/>
      <c r="N32" s="84"/>
      <c r="O32" s="84"/>
      <c r="P32" s="84"/>
      <c r="Q32" s="84"/>
      <c r="R32" s="84"/>
      <c r="S32" s="84"/>
      <c r="T32" s="84"/>
      <c r="U32" s="84"/>
      <c r="V32" s="84"/>
      <c r="W32" s="85"/>
    </row>
    <row r="33" spans="2:23" ht="20.45"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37.5" customHeight="1" thickTop="1" x14ac:dyDescent="0.5">
      <c r="B34" s="83" t="s">
        <v>1414</v>
      </c>
      <c r="C34" s="84"/>
      <c r="D34" s="84"/>
      <c r="E34" s="84"/>
      <c r="F34" s="84"/>
      <c r="G34" s="84"/>
      <c r="H34" s="84"/>
      <c r="I34" s="84"/>
      <c r="J34" s="84"/>
      <c r="K34" s="84"/>
      <c r="L34" s="84"/>
      <c r="M34" s="84"/>
      <c r="N34" s="84"/>
      <c r="O34" s="84"/>
      <c r="P34" s="84"/>
      <c r="Q34" s="84"/>
      <c r="R34" s="84"/>
      <c r="S34" s="84"/>
      <c r="T34" s="84"/>
      <c r="U34" s="84"/>
      <c r="V34" s="84"/>
      <c r="W34" s="85"/>
    </row>
    <row r="35" spans="2:23" ht="26.45" customHeight="1" thickBot="1" x14ac:dyDescent="0.55000000000000004">
      <c r="B35" s="86"/>
      <c r="C35" s="87"/>
      <c r="D35" s="87"/>
      <c r="E35" s="87"/>
      <c r="F35" s="87"/>
      <c r="G35" s="87"/>
      <c r="H35" s="87"/>
      <c r="I35" s="87"/>
      <c r="J35" s="87"/>
      <c r="K35" s="87"/>
      <c r="L35" s="87"/>
      <c r="M35" s="87"/>
      <c r="N35" s="87"/>
      <c r="O35" s="87"/>
      <c r="P35" s="87"/>
      <c r="Q35" s="87"/>
      <c r="R35" s="87"/>
      <c r="S35" s="87"/>
      <c r="T35" s="87"/>
      <c r="U35" s="87"/>
      <c r="V35" s="87"/>
      <c r="W35" s="88"/>
    </row>
  </sheetData>
  <mergeCells count="59">
    <mergeCell ref="B34:W35"/>
    <mergeCell ref="B25:Q26"/>
    <mergeCell ref="S25:T25"/>
    <mergeCell ref="V25:W25"/>
    <mergeCell ref="B27:D27"/>
    <mergeCell ref="B28:D28"/>
    <mergeCell ref="B30:W31"/>
    <mergeCell ref="S19:S20"/>
    <mergeCell ref="B23:L23"/>
    <mergeCell ref="M23:N23"/>
    <mergeCell ref="O23:P23"/>
    <mergeCell ref="Q23:R23"/>
    <mergeCell ref="B32:W33"/>
    <mergeCell ref="Q19:R20"/>
    <mergeCell ref="B21:L21"/>
    <mergeCell ref="M21:N21"/>
    <mergeCell ref="O21:P21"/>
    <mergeCell ref="Q21:R21"/>
    <mergeCell ref="B22:L22"/>
    <mergeCell ref="T14:W14"/>
    <mergeCell ref="M22:N22"/>
    <mergeCell ref="O22:P22"/>
    <mergeCell ref="Q22:R22"/>
    <mergeCell ref="C16:W16"/>
    <mergeCell ref="B18:T18"/>
    <mergeCell ref="U18:W18"/>
    <mergeCell ref="B19:L20"/>
    <mergeCell ref="M19:N20"/>
    <mergeCell ref="O19:P20"/>
    <mergeCell ref="C5:W5"/>
    <mergeCell ref="T15:W15"/>
    <mergeCell ref="D8:H8"/>
    <mergeCell ref="P8:W8"/>
    <mergeCell ref="C9:W9"/>
    <mergeCell ref="C10:W10"/>
    <mergeCell ref="B13:I13"/>
    <mergeCell ref="K13:Q13"/>
    <mergeCell ref="S13:W13"/>
    <mergeCell ref="C14:I14"/>
    <mergeCell ref="J6:K6"/>
    <mergeCell ref="L6:M6"/>
    <mergeCell ref="N6:W6"/>
    <mergeCell ref="D7:H7"/>
    <mergeCell ref="O7:W7"/>
    <mergeCell ref="T19:T20"/>
    <mergeCell ref="U19:U20"/>
    <mergeCell ref="V19:V20"/>
    <mergeCell ref="W19:W20"/>
    <mergeCell ref="L14:Q14"/>
    <mergeCell ref="C15:I15"/>
    <mergeCell ref="L15:Q15"/>
    <mergeCell ref="A1:P1"/>
    <mergeCell ref="B2:W2"/>
    <mergeCell ref="D4:H4"/>
    <mergeCell ref="J4:K4"/>
    <mergeCell ref="M4:Q4"/>
    <mergeCell ref="S4:U4"/>
    <mergeCell ref="V4:W4"/>
    <mergeCell ref="D6:H6"/>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19"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74.45" customHeight="1" thickTop="1" thickBot="1" x14ac:dyDescent="0.55000000000000004">
      <c r="A4" s="14"/>
      <c r="B4" s="15" t="s">
        <v>3</v>
      </c>
      <c r="C4" s="16" t="s">
        <v>1364</v>
      </c>
      <c r="D4" s="137" t="s">
        <v>1389</v>
      </c>
      <c r="E4" s="137"/>
      <c r="F4" s="137"/>
      <c r="G4" s="137"/>
      <c r="H4" s="138"/>
      <c r="I4" s="17"/>
      <c r="J4" s="139" t="s">
        <v>6</v>
      </c>
      <c r="K4" s="137"/>
      <c r="L4" s="16" t="s">
        <v>1249</v>
      </c>
      <c r="M4" s="140" t="s">
        <v>1440</v>
      </c>
      <c r="N4" s="140"/>
      <c r="O4" s="140"/>
      <c r="P4" s="140"/>
      <c r="Q4" s="141"/>
      <c r="R4" s="18"/>
      <c r="S4" s="142" t="s">
        <v>9</v>
      </c>
      <c r="T4" s="143"/>
      <c r="U4" s="143"/>
      <c r="V4" s="144" t="s">
        <v>1439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15" customHeight="1" thickBot="1" x14ac:dyDescent="0.55000000000000004">
      <c r="B6" s="19" t="s">
        <v>12</v>
      </c>
      <c r="C6" s="20" t="s">
        <v>1088</v>
      </c>
      <c r="D6" s="126" t="s">
        <v>1438</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5" customHeight="1" thickTop="1" thickBot="1" x14ac:dyDescent="0.55000000000000004">
      <c r="B10" s="26" t="s">
        <v>20</v>
      </c>
      <c r="C10" s="130" t="s">
        <v>1437</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1436</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1435</v>
      </c>
      <c r="C21" s="106"/>
      <c r="D21" s="106"/>
      <c r="E21" s="106"/>
      <c r="F21" s="106"/>
      <c r="G21" s="106"/>
      <c r="H21" s="106"/>
      <c r="I21" s="106"/>
      <c r="J21" s="106"/>
      <c r="K21" s="106"/>
      <c r="L21" s="106"/>
      <c r="M21" s="107" t="s">
        <v>1088</v>
      </c>
      <c r="N21" s="107"/>
      <c r="O21" s="107" t="s">
        <v>65</v>
      </c>
      <c r="P21" s="107"/>
      <c r="Q21" s="109" t="s">
        <v>49</v>
      </c>
      <c r="R21" s="109"/>
      <c r="S21" s="33" t="s">
        <v>1434</v>
      </c>
      <c r="T21" s="33" t="s">
        <v>79</v>
      </c>
      <c r="U21" s="33" t="s">
        <v>79</v>
      </c>
      <c r="V21" s="33" t="str">
        <f>+IF(ISERR(U21/T21*100),"N/A",ROUND(U21/T21*100,2))</f>
        <v>N/A</v>
      </c>
      <c r="W21" s="34">
        <f>+IF(ISERR(U21/S21*100),"N/A",ROUND(U21/S21*100,2))</f>
        <v>0</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2.450000000000003"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2.450000000000003"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1083</v>
      </c>
      <c r="F25" s="53"/>
      <c r="G25" s="53"/>
      <c r="H25" s="40"/>
      <c r="I25" s="40"/>
      <c r="J25" s="40"/>
      <c r="K25" s="40"/>
      <c r="L25" s="40"/>
      <c r="M25" s="40"/>
      <c r="N25" s="40"/>
      <c r="O25" s="40"/>
      <c r="P25" s="41"/>
      <c r="Q25" s="41"/>
      <c r="R25" s="42" t="s">
        <v>1433</v>
      </c>
      <c r="S25" s="43" t="s">
        <v>11</v>
      </c>
      <c r="T25" s="41"/>
      <c r="U25" s="43" t="s">
        <v>79</v>
      </c>
      <c r="V25" s="41"/>
      <c r="W25" s="44">
        <f>+IF(ISERR(U25/R25*100),"N/A",ROUND(U25/R25*100,2))</f>
        <v>0</v>
      </c>
    </row>
    <row r="26" spans="2:27" ht="26.25" customHeight="1" thickBot="1" x14ac:dyDescent="0.55000000000000004">
      <c r="B26" s="100" t="s">
        <v>71</v>
      </c>
      <c r="C26" s="101"/>
      <c r="D26" s="101"/>
      <c r="E26" s="54" t="s">
        <v>1083</v>
      </c>
      <c r="F26" s="54"/>
      <c r="G26" s="54"/>
      <c r="H26" s="46"/>
      <c r="I26" s="46"/>
      <c r="J26" s="46"/>
      <c r="K26" s="46"/>
      <c r="L26" s="46"/>
      <c r="M26" s="46"/>
      <c r="N26" s="46"/>
      <c r="O26" s="46"/>
      <c r="P26" s="47"/>
      <c r="Q26" s="47"/>
      <c r="R26" s="48" t="s">
        <v>1433</v>
      </c>
      <c r="S26" s="49" t="s">
        <v>79</v>
      </c>
      <c r="T26" s="50">
        <f>+IF(ISERR(S26/R26*100),"N/A",ROUND(S26/R26*100,2))</f>
        <v>0</v>
      </c>
      <c r="U26" s="49" t="s">
        <v>79</v>
      </c>
      <c r="V26" s="50" t="str">
        <f>+IF(ISERR(U26/S26*100),"N/A",ROUND(U26/S26*100,2))</f>
        <v>N/A</v>
      </c>
      <c r="W26" s="51">
        <f>+IF(ISERR(U26/R26*100),"N/A",ROUND(U26/R26*100,2))</f>
        <v>0</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37.5" customHeight="1" thickTop="1" x14ac:dyDescent="0.5">
      <c r="B28" s="83" t="s">
        <v>1432</v>
      </c>
      <c r="C28" s="84"/>
      <c r="D28" s="84"/>
      <c r="E28" s="84"/>
      <c r="F28" s="84"/>
      <c r="G28" s="84"/>
      <c r="H28" s="84"/>
      <c r="I28" s="84"/>
      <c r="J28" s="84"/>
      <c r="K28" s="84"/>
      <c r="L28" s="84"/>
      <c r="M28" s="84"/>
      <c r="N28" s="84"/>
      <c r="O28" s="84"/>
      <c r="P28" s="84"/>
      <c r="Q28" s="84"/>
      <c r="R28" s="84"/>
      <c r="S28" s="84"/>
      <c r="T28" s="84"/>
      <c r="U28" s="84"/>
      <c r="V28" s="84"/>
      <c r="W28" s="85"/>
    </row>
    <row r="29" spans="2:27" ht="22.15"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7.5" customHeight="1" thickTop="1" x14ac:dyDescent="0.5">
      <c r="B30" s="83" t="s">
        <v>1431</v>
      </c>
      <c r="C30" s="84"/>
      <c r="D30" s="84"/>
      <c r="E30" s="84"/>
      <c r="F30" s="84"/>
      <c r="G30" s="84"/>
      <c r="H30" s="84"/>
      <c r="I30" s="84"/>
      <c r="J30" s="84"/>
      <c r="K30" s="84"/>
      <c r="L30" s="84"/>
      <c r="M30" s="84"/>
      <c r="N30" s="84"/>
      <c r="O30" s="84"/>
      <c r="P30" s="84"/>
      <c r="Q30" s="84"/>
      <c r="R30" s="84"/>
      <c r="S30" s="84"/>
      <c r="T30" s="84"/>
      <c r="U30" s="84"/>
      <c r="V30" s="84"/>
      <c r="W30" s="85"/>
    </row>
    <row r="31" spans="2:27" ht="22.1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1430</v>
      </c>
      <c r="C32" s="84"/>
      <c r="D32" s="84"/>
      <c r="E32" s="84"/>
      <c r="F32" s="84"/>
      <c r="G32" s="84"/>
      <c r="H32" s="84"/>
      <c r="I32" s="84"/>
      <c r="J32" s="84"/>
      <c r="K32" s="84"/>
      <c r="L32" s="84"/>
      <c r="M32" s="84"/>
      <c r="N32" s="84"/>
      <c r="O32" s="84"/>
      <c r="P32" s="84"/>
      <c r="Q32" s="84"/>
      <c r="R32" s="84"/>
      <c r="S32" s="84"/>
      <c r="T32" s="84"/>
      <c r="U32" s="84"/>
      <c r="V32" s="84"/>
      <c r="W32" s="85"/>
    </row>
    <row r="33" spans="2:23" ht="18"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7"/>
  <sheetViews>
    <sheetView topLeftCell="B34" zoomScale="75" zoomScaleNormal="75" zoomScaleSheetLayoutView="70" workbookViewId="0">
      <selection activeCell="B30" sqref="B30:W30"/>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1364</v>
      </c>
      <c r="D4" s="137" t="s">
        <v>1389</v>
      </c>
      <c r="E4" s="137"/>
      <c r="F4" s="137"/>
      <c r="G4" s="137"/>
      <c r="H4" s="138"/>
      <c r="I4" s="17"/>
      <c r="J4" s="139" t="s">
        <v>6</v>
      </c>
      <c r="K4" s="137"/>
      <c r="L4" s="16" t="s">
        <v>283</v>
      </c>
      <c r="M4" s="140" t="s">
        <v>843</v>
      </c>
      <c r="N4" s="140"/>
      <c r="O4" s="140"/>
      <c r="P4" s="140"/>
      <c r="Q4" s="141"/>
      <c r="R4" s="18"/>
      <c r="S4" s="142" t="s">
        <v>9</v>
      </c>
      <c r="T4" s="143"/>
      <c r="U4" s="143"/>
      <c r="V4" s="144" t="s">
        <v>722</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6" customHeight="1" thickBot="1" x14ac:dyDescent="0.55000000000000004">
      <c r="B6" s="19" t="s">
        <v>12</v>
      </c>
      <c r="C6" s="20" t="s">
        <v>1109</v>
      </c>
      <c r="D6" s="126" t="s">
        <v>1459</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1374</v>
      </c>
      <c r="D7" s="128" t="s">
        <v>1385</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7.45" customHeight="1" thickTop="1" thickBot="1" x14ac:dyDescent="0.55000000000000004">
      <c r="B10" s="26" t="s">
        <v>20</v>
      </c>
      <c r="C10" s="130" t="s">
        <v>1458</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1457</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x14ac:dyDescent="0.5">
      <c r="B16" s="82" t="s">
        <v>28</v>
      </c>
      <c r="C16" s="158" t="s">
        <v>11</v>
      </c>
      <c r="D16" s="158"/>
      <c r="E16" s="158"/>
      <c r="F16" s="158"/>
      <c r="G16" s="158"/>
      <c r="H16" s="158"/>
      <c r="I16" s="158"/>
      <c r="J16" s="158"/>
      <c r="K16" s="158"/>
      <c r="L16" s="158"/>
      <c r="M16" s="158"/>
      <c r="N16" s="158"/>
      <c r="O16" s="158"/>
      <c r="P16" s="158"/>
      <c r="Q16" s="158"/>
      <c r="R16" s="158"/>
      <c r="S16" s="158"/>
      <c r="T16" s="158"/>
      <c r="U16" s="158"/>
      <c r="V16" s="158"/>
      <c r="W16" s="159"/>
    </row>
    <row r="17" spans="2:27" ht="21.75" customHeight="1" thickBot="1" x14ac:dyDescent="0.55000000000000004">
      <c r="B17" s="78" t="s">
        <v>29</v>
      </c>
      <c r="C17" s="79"/>
      <c r="D17" s="79"/>
      <c r="E17" s="79"/>
      <c r="F17" s="79"/>
      <c r="G17" s="79"/>
      <c r="H17" s="80"/>
      <c r="I17" s="80"/>
      <c r="J17" s="80"/>
      <c r="K17" s="80"/>
      <c r="L17" s="80"/>
      <c r="M17" s="80"/>
      <c r="N17" s="80"/>
      <c r="O17" s="80"/>
      <c r="P17" s="80"/>
      <c r="Q17" s="80"/>
      <c r="R17" s="80"/>
      <c r="S17" s="80"/>
      <c r="T17" s="80"/>
      <c r="U17" s="80"/>
      <c r="V17" s="80"/>
      <c r="W17" s="81"/>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52" t="s">
        <v>1377</v>
      </c>
      <c r="C21" s="153"/>
      <c r="D21" s="153"/>
      <c r="E21" s="153"/>
      <c r="F21" s="153"/>
      <c r="G21" s="153"/>
      <c r="H21" s="153"/>
      <c r="I21" s="153"/>
      <c r="J21" s="153"/>
      <c r="K21" s="153"/>
      <c r="L21" s="153"/>
      <c r="M21" s="107" t="s">
        <v>1374</v>
      </c>
      <c r="N21" s="107"/>
      <c r="O21" s="107" t="s">
        <v>219</v>
      </c>
      <c r="P21" s="107"/>
      <c r="Q21" s="109" t="s">
        <v>44</v>
      </c>
      <c r="R21" s="109"/>
      <c r="S21" s="33" t="s">
        <v>1373</v>
      </c>
      <c r="T21" s="33" t="s">
        <v>46</v>
      </c>
      <c r="U21" s="33" t="s">
        <v>46</v>
      </c>
      <c r="V21" s="33" t="str">
        <f t="shared" ref="V21:V33" si="0">+IF(ISERR(U21/T21*100),"N/A",ROUND(U21/T21*100,2))</f>
        <v>N/A</v>
      </c>
      <c r="W21" s="34" t="str">
        <f t="shared" ref="W21:W33" si="1">+IF(ISERR(U21/S21*100),"N/A",ROUND(U21/S21*100,2))</f>
        <v>N/A</v>
      </c>
    </row>
    <row r="22" spans="2:27" ht="56.25" customHeight="1" x14ac:dyDescent="0.5">
      <c r="B22" s="154" t="s">
        <v>1456</v>
      </c>
      <c r="C22" s="155"/>
      <c r="D22" s="155"/>
      <c r="E22" s="155"/>
      <c r="F22" s="155"/>
      <c r="G22" s="155"/>
      <c r="H22" s="155"/>
      <c r="I22" s="155"/>
      <c r="J22" s="155"/>
      <c r="K22" s="155"/>
      <c r="L22" s="155"/>
      <c r="M22" s="107" t="s">
        <v>1374</v>
      </c>
      <c r="N22" s="107"/>
      <c r="O22" s="107" t="s">
        <v>1382</v>
      </c>
      <c r="P22" s="107"/>
      <c r="Q22" s="109" t="s">
        <v>58</v>
      </c>
      <c r="R22" s="109"/>
      <c r="S22" s="33" t="s">
        <v>59</v>
      </c>
      <c r="T22" s="33" t="s">
        <v>46</v>
      </c>
      <c r="U22" s="33" t="s">
        <v>46</v>
      </c>
      <c r="V22" s="33" t="str">
        <f t="shared" si="0"/>
        <v>N/A</v>
      </c>
      <c r="W22" s="34" t="str">
        <f t="shared" si="1"/>
        <v>N/A</v>
      </c>
    </row>
    <row r="23" spans="2:27" ht="56.25" customHeight="1" x14ac:dyDescent="0.5">
      <c r="B23" s="154" t="s">
        <v>1378</v>
      </c>
      <c r="C23" s="155"/>
      <c r="D23" s="155"/>
      <c r="E23" s="155"/>
      <c r="F23" s="155"/>
      <c r="G23" s="155"/>
      <c r="H23" s="155"/>
      <c r="I23" s="155"/>
      <c r="J23" s="155"/>
      <c r="K23" s="155"/>
      <c r="L23" s="155"/>
      <c r="M23" s="107" t="s">
        <v>1374</v>
      </c>
      <c r="N23" s="107"/>
      <c r="O23" s="107" t="s">
        <v>219</v>
      </c>
      <c r="P23" s="107"/>
      <c r="Q23" s="109" t="s">
        <v>44</v>
      </c>
      <c r="R23" s="109"/>
      <c r="S23" s="33" t="s">
        <v>1373</v>
      </c>
      <c r="T23" s="33" t="s">
        <v>46</v>
      </c>
      <c r="U23" s="33" t="s">
        <v>46</v>
      </c>
      <c r="V23" s="33" t="str">
        <f t="shared" si="0"/>
        <v>N/A</v>
      </c>
      <c r="W23" s="34" t="str">
        <f t="shared" si="1"/>
        <v>N/A</v>
      </c>
    </row>
    <row r="24" spans="2:27" ht="56.25" customHeight="1" x14ac:dyDescent="0.5">
      <c r="B24" s="154" t="s">
        <v>1455</v>
      </c>
      <c r="C24" s="155"/>
      <c r="D24" s="155"/>
      <c r="E24" s="155"/>
      <c r="F24" s="155"/>
      <c r="G24" s="155"/>
      <c r="H24" s="155"/>
      <c r="I24" s="155"/>
      <c r="J24" s="155"/>
      <c r="K24" s="155"/>
      <c r="L24" s="155"/>
      <c r="M24" s="107" t="s">
        <v>1374</v>
      </c>
      <c r="N24" s="107"/>
      <c r="O24" s="107" t="s">
        <v>1382</v>
      </c>
      <c r="P24" s="107"/>
      <c r="Q24" s="109" t="s">
        <v>58</v>
      </c>
      <c r="R24" s="109"/>
      <c r="S24" s="33" t="s">
        <v>59</v>
      </c>
      <c r="T24" s="33" t="s">
        <v>46</v>
      </c>
      <c r="U24" s="33" t="s">
        <v>46</v>
      </c>
      <c r="V24" s="33" t="str">
        <f t="shared" si="0"/>
        <v>N/A</v>
      </c>
      <c r="W24" s="34" t="str">
        <f t="shared" si="1"/>
        <v>N/A</v>
      </c>
    </row>
    <row r="25" spans="2:27" ht="56.25" customHeight="1" x14ac:dyDescent="0.5">
      <c r="B25" s="154" t="s">
        <v>1454</v>
      </c>
      <c r="C25" s="155"/>
      <c r="D25" s="155"/>
      <c r="E25" s="155"/>
      <c r="F25" s="155"/>
      <c r="G25" s="155"/>
      <c r="H25" s="155"/>
      <c r="I25" s="155"/>
      <c r="J25" s="155"/>
      <c r="K25" s="155"/>
      <c r="L25" s="155"/>
      <c r="M25" s="107" t="s">
        <v>1374</v>
      </c>
      <c r="N25" s="107"/>
      <c r="O25" s="107" t="s">
        <v>219</v>
      </c>
      <c r="P25" s="107"/>
      <c r="Q25" s="109" t="s">
        <v>44</v>
      </c>
      <c r="R25" s="109"/>
      <c r="S25" s="33" t="s">
        <v>1373</v>
      </c>
      <c r="T25" s="33" t="s">
        <v>46</v>
      </c>
      <c r="U25" s="33" t="s">
        <v>46</v>
      </c>
      <c r="V25" s="33" t="str">
        <f t="shared" si="0"/>
        <v>N/A</v>
      </c>
      <c r="W25" s="34" t="str">
        <f t="shared" si="1"/>
        <v>N/A</v>
      </c>
    </row>
    <row r="26" spans="2:27" ht="56.25" customHeight="1" x14ac:dyDescent="0.5">
      <c r="B26" s="154" t="s">
        <v>1453</v>
      </c>
      <c r="C26" s="155"/>
      <c r="D26" s="155"/>
      <c r="E26" s="155"/>
      <c r="F26" s="155"/>
      <c r="G26" s="155"/>
      <c r="H26" s="155"/>
      <c r="I26" s="155"/>
      <c r="J26" s="155"/>
      <c r="K26" s="155"/>
      <c r="L26" s="155"/>
      <c r="M26" s="107" t="s">
        <v>1374</v>
      </c>
      <c r="N26" s="107"/>
      <c r="O26" s="107" t="s">
        <v>1382</v>
      </c>
      <c r="P26" s="107"/>
      <c r="Q26" s="109" t="s">
        <v>58</v>
      </c>
      <c r="R26" s="109"/>
      <c r="S26" s="33" t="s">
        <v>59</v>
      </c>
      <c r="T26" s="33" t="s">
        <v>46</v>
      </c>
      <c r="U26" s="33" t="s">
        <v>46</v>
      </c>
      <c r="V26" s="33" t="str">
        <f t="shared" si="0"/>
        <v>N/A</v>
      </c>
      <c r="W26" s="34" t="str">
        <f t="shared" si="1"/>
        <v>N/A</v>
      </c>
    </row>
    <row r="27" spans="2:27" ht="56.25" customHeight="1" x14ac:dyDescent="0.5">
      <c r="B27" s="154" t="s">
        <v>1452</v>
      </c>
      <c r="C27" s="155"/>
      <c r="D27" s="155"/>
      <c r="E27" s="155"/>
      <c r="F27" s="155"/>
      <c r="G27" s="155"/>
      <c r="H27" s="155"/>
      <c r="I27" s="155"/>
      <c r="J27" s="155"/>
      <c r="K27" s="155"/>
      <c r="L27" s="155"/>
      <c r="M27" s="107" t="s">
        <v>1374</v>
      </c>
      <c r="N27" s="107"/>
      <c r="O27" s="107" t="s">
        <v>219</v>
      </c>
      <c r="P27" s="107"/>
      <c r="Q27" s="109" t="s">
        <v>44</v>
      </c>
      <c r="R27" s="109"/>
      <c r="S27" s="33" t="s">
        <v>1373</v>
      </c>
      <c r="T27" s="33" t="s">
        <v>46</v>
      </c>
      <c r="U27" s="33" t="s">
        <v>46</v>
      </c>
      <c r="V27" s="33" t="str">
        <f t="shared" si="0"/>
        <v>N/A</v>
      </c>
      <c r="W27" s="34" t="str">
        <f t="shared" si="1"/>
        <v>N/A</v>
      </c>
    </row>
    <row r="28" spans="2:27" ht="56.25" customHeight="1" x14ac:dyDescent="0.5">
      <c r="B28" s="154" t="s">
        <v>1377</v>
      </c>
      <c r="C28" s="155"/>
      <c r="D28" s="155"/>
      <c r="E28" s="155"/>
      <c r="F28" s="155"/>
      <c r="G28" s="155"/>
      <c r="H28" s="155"/>
      <c r="I28" s="155"/>
      <c r="J28" s="155"/>
      <c r="K28" s="155"/>
      <c r="L28" s="155"/>
      <c r="M28" s="107" t="s">
        <v>1374</v>
      </c>
      <c r="N28" s="107"/>
      <c r="O28" s="107" t="s">
        <v>219</v>
      </c>
      <c r="P28" s="107"/>
      <c r="Q28" s="109" t="s">
        <v>44</v>
      </c>
      <c r="R28" s="109"/>
      <c r="S28" s="33" t="s">
        <v>1373</v>
      </c>
      <c r="T28" s="33" t="s">
        <v>46</v>
      </c>
      <c r="U28" s="33" t="s">
        <v>46</v>
      </c>
      <c r="V28" s="33" t="str">
        <f t="shared" si="0"/>
        <v>N/A</v>
      </c>
      <c r="W28" s="34" t="str">
        <f t="shared" si="1"/>
        <v>N/A</v>
      </c>
    </row>
    <row r="29" spans="2:27" ht="56.25" customHeight="1" x14ac:dyDescent="0.5">
      <c r="B29" s="154" t="s">
        <v>1451</v>
      </c>
      <c r="C29" s="155"/>
      <c r="D29" s="155"/>
      <c r="E29" s="155"/>
      <c r="F29" s="155"/>
      <c r="G29" s="155"/>
      <c r="H29" s="155"/>
      <c r="I29" s="155"/>
      <c r="J29" s="155"/>
      <c r="K29" s="155"/>
      <c r="L29" s="155"/>
      <c r="M29" s="107" t="s">
        <v>1374</v>
      </c>
      <c r="N29" s="107"/>
      <c r="O29" s="107" t="s">
        <v>219</v>
      </c>
      <c r="P29" s="107"/>
      <c r="Q29" s="109" t="s">
        <v>44</v>
      </c>
      <c r="R29" s="109"/>
      <c r="S29" s="33" t="s">
        <v>46</v>
      </c>
      <c r="T29" s="33" t="s">
        <v>46</v>
      </c>
      <c r="U29" s="33" t="s">
        <v>46</v>
      </c>
      <c r="V29" s="33" t="str">
        <f t="shared" si="0"/>
        <v>N/A</v>
      </c>
      <c r="W29" s="34" t="str">
        <f t="shared" si="1"/>
        <v>N/A</v>
      </c>
    </row>
    <row r="30" spans="2:27" ht="79.900000000000006" customHeight="1" x14ac:dyDescent="0.5">
      <c r="B30" s="160" t="s">
        <v>1450</v>
      </c>
      <c r="C30" s="161"/>
      <c r="D30" s="161"/>
      <c r="E30" s="161"/>
      <c r="F30" s="161"/>
      <c r="G30" s="161"/>
      <c r="H30" s="161"/>
      <c r="I30" s="161"/>
      <c r="J30" s="161"/>
      <c r="K30" s="161"/>
      <c r="L30" s="161"/>
      <c r="M30" s="162" t="s">
        <v>1109</v>
      </c>
      <c r="N30" s="162"/>
      <c r="O30" s="162" t="s">
        <v>1449</v>
      </c>
      <c r="P30" s="162"/>
      <c r="Q30" s="163" t="s">
        <v>49</v>
      </c>
      <c r="R30" s="163"/>
      <c r="S30" s="65" t="s">
        <v>1111</v>
      </c>
      <c r="T30" s="65" t="s">
        <v>79</v>
      </c>
      <c r="U30" s="65" t="s">
        <v>46</v>
      </c>
      <c r="V30" s="65" t="str">
        <f t="shared" si="0"/>
        <v>N/A</v>
      </c>
      <c r="W30" s="66" t="str">
        <f t="shared" si="1"/>
        <v>N/A</v>
      </c>
    </row>
    <row r="31" spans="2:27" ht="56.25" customHeight="1" x14ac:dyDescent="0.5">
      <c r="B31" s="105" t="s">
        <v>1448</v>
      </c>
      <c r="C31" s="106"/>
      <c r="D31" s="106"/>
      <c r="E31" s="106"/>
      <c r="F31" s="106"/>
      <c r="G31" s="106"/>
      <c r="H31" s="106"/>
      <c r="I31" s="106"/>
      <c r="J31" s="106"/>
      <c r="K31" s="106"/>
      <c r="L31" s="106"/>
      <c r="M31" s="107" t="s">
        <v>1109</v>
      </c>
      <c r="N31" s="107"/>
      <c r="O31" s="107" t="s">
        <v>869</v>
      </c>
      <c r="P31" s="107"/>
      <c r="Q31" s="109" t="s">
        <v>49</v>
      </c>
      <c r="R31" s="109"/>
      <c r="S31" s="33" t="s">
        <v>1447</v>
      </c>
      <c r="T31" s="33" t="s">
        <v>79</v>
      </c>
      <c r="U31" s="33" t="s">
        <v>46</v>
      </c>
      <c r="V31" s="33" t="str">
        <f t="shared" si="0"/>
        <v>N/A</v>
      </c>
      <c r="W31" s="34" t="str">
        <f t="shared" si="1"/>
        <v>N/A</v>
      </c>
    </row>
    <row r="32" spans="2:27" ht="56.25" customHeight="1" x14ac:dyDescent="0.5">
      <c r="B32" s="105" t="s">
        <v>1446</v>
      </c>
      <c r="C32" s="106"/>
      <c r="D32" s="106"/>
      <c r="E32" s="106"/>
      <c r="F32" s="106"/>
      <c r="G32" s="106"/>
      <c r="H32" s="106"/>
      <c r="I32" s="106"/>
      <c r="J32" s="106"/>
      <c r="K32" s="106"/>
      <c r="L32" s="106"/>
      <c r="M32" s="107" t="s">
        <v>1109</v>
      </c>
      <c r="N32" s="107"/>
      <c r="O32" s="107" t="s">
        <v>223</v>
      </c>
      <c r="P32" s="107"/>
      <c r="Q32" s="109" t="s">
        <v>49</v>
      </c>
      <c r="R32" s="109"/>
      <c r="S32" s="33" t="s">
        <v>50</v>
      </c>
      <c r="T32" s="33" t="s">
        <v>79</v>
      </c>
      <c r="U32" s="33" t="s">
        <v>46</v>
      </c>
      <c r="V32" s="33" t="str">
        <f t="shared" si="0"/>
        <v>N/A</v>
      </c>
      <c r="W32" s="34" t="str">
        <f t="shared" si="1"/>
        <v>N/A</v>
      </c>
    </row>
    <row r="33" spans="2:25" ht="56.25" customHeight="1" thickBot="1" x14ac:dyDescent="0.55000000000000004">
      <c r="B33" s="105" t="s">
        <v>1445</v>
      </c>
      <c r="C33" s="106"/>
      <c r="D33" s="106"/>
      <c r="E33" s="106"/>
      <c r="F33" s="106"/>
      <c r="G33" s="106"/>
      <c r="H33" s="106"/>
      <c r="I33" s="106"/>
      <c r="J33" s="106"/>
      <c r="K33" s="106"/>
      <c r="L33" s="106"/>
      <c r="M33" s="107" t="s">
        <v>1109</v>
      </c>
      <c r="N33" s="107"/>
      <c r="O33" s="107" t="s">
        <v>1444</v>
      </c>
      <c r="P33" s="107"/>
      <c r="Q33" s="109" t="s">
        <v>49</v>
      </c>
      <c r="R33" s="109"/>
      <c r="S33" s="33" t="s">
        <v>50</v>
      </c>
      <c r="T33" s="33" t="s">
        <v>1443</v>
      </c>
      <c r="U33" s="33" t="s">
        <v>79</v>
      </c>
      <c r="V33" s="33">
        <f t="shared" si="0"/>
        <v>0</v>
      </c>
      <c r="W33" s="34">
        <f t="shared" si="1"/>
        <v>0</v>
      </c>
    </row>
    <row r="34" spans="2:25" ht="21.75" customHeight="1" thickTop="1" thickBot="1" x14ac:dyDescent="0.55000000000000004">
      <c r="B34" s="10" t="s">
        <v>61</v>
      </c>
      <c r="C34" s="11"/>
      <c r="D34" s="11"/>
      <c r="E34" s="11"/>
      <c r="F34" s="11"/>
      <c r="G34" s="11"/>
      <c r="H34" s="12"/>
      <c r="I34" s="12"/>
      <c r="J34" s="12"/>
      <c r="K34" s="12"/>
      <c r="L34" s="12"/>
      <c r="M34" s="12"/>
      <c r="N34" s="12"/>
      <c r="O34" s="12"/>
      <c r="P34" s="12"/>
      <c r="Q34" s="12"/>
      <c r="R34" s="12"/>
      <c r="S34" s="12"/>
      <c r="T34" s="12"/>
      <c r="U34" s="12"/>
      <c r="V34" s="12"/>
      <c r="W34" s="13"/>
      <c r="X34" s="35"/>
    </row>
    <row r="35" spans="2:25" ht="37.15" customHeight="1" thickTop="1" thickBot="1" x14ac:dyDescent="0.55000000000000004">
      <c r="B35" s="89" t="s">
        <v>178</v>
      </c>
      <c r="C35" s="90"/>
      <c r="D35" s="90"/>
      <c r="E35" s="90"/>
      <c r="F35" s="90"/>
      <c r="G35" s="90"/>
      <c r="H35" s="90"/>
      <c r="I35" s="90"/>
      <c r="J35" s="90"/>
      <c r="K35" s="90"/>
      <c r="L35" s="90"/>
      <c r="M35" s="90"/>
      <c r="N35" s="90"/>
      <c r="O35" s="90"/>
      <c r="P35" s="90"/>
      <c r="Q35" s="91"/>
      <c r="R35" s="36" t="s">
        <v>36</v>
      </c>
      <c r="S35" s="95" t="s">
        <v>37</v>
      </c>
      <c r="T35" s="95"/>
      <c r="U35" s="52" t="s">
        <v>62</v>
      </c>
      <c r="V35" s="96" t="s">
        <v>63</v>
      </c>
      <c r="W35" s="97"/>
    </row>
    <row r="36" spans="2:25" ht="37.15" customHeight="1" thickBot="1" x14ac:dyDescent="0.55000000000000004">
      <c r="B36" s="92"/>
      <c r="C36" s="93"/>
      <c r="D36" s="93"/>
      <c r="E36" s="93"/>
      <c r="F36" s="93"/>
      <c r="G36" s="93"/>
      <c r="H36" s="93"/>
      <c r="I36" s="93"/>
      <c r="J36" s="93"/>
      <c r="K36" s="93"/>
      <c r="L36" s="93"/>
      <c r="M36" s="93"/>
      <c r="N36" s="93"/>
      <c r="O36" s="93"/>
      <c r="P36" s="93"/>
      <c r="Q36" s="94"/>
      <c r="R36" s="55" t="s">
        <v>64</v>
      </c>
      <c r="S36" s="55" t="s">
        <v>64</v>
      </c>
      <c r="T36" s="55" t="s">
        <v>65</v>
      </c>
      <c r="U36" s="55" t="s">
        <v>64</v>
      </c>
      <c r="V36" s="55" t="s">
        <v>66</v>
      </c>
      <c r="W36" s="31" t="s">
        <v>58</v>
      </c>
      <c r="Y36" s="35"/>
    </row>
    <row r="37" spans="2:25" ht="23.25" customHeight="1" thickBot="1" x14ac:dyDescent="0.55000000000000004">
      <c r="B37" s="98" t="s">
        <v>67</v>
      </c>
      <c r="C37" s="99"/>
      <c r="D37" s="99"/>
      <c r="E37" s="53" t="s">
        <v>1372</v>
      </c>
      <c r="F37" s="53"/>
      <c r="G37" s="53"/>
      <c r="H37" s="40"/>
      <c r="I37" s="40"/>
      <c r="J37" s="40"/>
      <c r="K37" s="40"/>
      <c r="L37" s="40"/>
      <c r="M37" s="40"/>
      <c r="N37" s="40"/>
      <c r="O37" s="40"/>
      <c r="P37" s="41"/>
      <c r="Q37" s="41"/>
      <c r="R37" s="42" t="s">
        <v>1442</v>
      </c>
      <c r="S37" s="43" t="s">
        <v>11</v>
      </c>
      <c r="T37" s="41"/>
      <c r="U37" s="43" t="s">
        <v>79</v>
      </c>
      <c r="V37" s="41"/>
      <c r="W37" s="44">
        <f>+IF(ISERR(U37/R37*100),"N/A",ROUND(U37/R37*100,2))</f>
        <v>0</v>
      </c>
    </row>
    <row r="38" spans="2:25" ht="26.25" customHeight="1" x14ac:dyDescent="0.5">
      <c r="B38" s="100" t="s">
        <v>71</v>
      </c>
      <c r="C38" s="101"/>
      <c r="D38" s="101"/>
      <c r="E38" s="54" t="s">
        <v>1372</v>
      </c>
      <c r="F38" s="54"/>
      <c r="G38" s="54"/>
      <c r="H38" s="46"/>
      <c r="I38" s="46"/>
      <c r="J38" s="46"/>
      <c r="K38" s="46"/>
      <c r="L38" s="46"/>
      <c r="M38" s="46"/>
      <c r="N38" s="46"/>
      <c r="O38" s="46"/>
      <c r="P38" s="47"/>
      <c r="Q38" s="47"/>
      <c r="R38" s="48" t="s">
        <v>1442</v>
      </c>
      <c r="S38" s="49" t="s">
        <v>444</v>
      </c>
      <c r="T38" s="50">
        <f>+IF(ISERR(S38/R38*100),"N/A",ROUND(S38/R38*100,2))</f>
        <v>9.9</v>
      </c>
      <c r="U38" s="49" t="s">
        <v>79</v>
      </c>
      <c r="V38" s="50">
        <f>+IF(ISERR(U38/S38*100),"N/A",ROUND(U38/S38*100,2))</f>
        <v>0</v>
      </c>
      <c r="W38" s="51">
        <f>+IF(ISERR(U38/R38*100),"N/A",ROUND(U38/R38*100,2))</f>
        <v>0</v>
      </c>
    </row>
    <row r="39" spans="2:25" ht="23.25" customHeight="1" thickBot="1" x14ac:dyDescent="0.55000000000000004">
      <c r="B39" s="98" t="s">
        <v>67</v>
      </c>
      <c r="C39" s="99"/>
      <c r="D39" s="99"/>
      <c r="E39" s="53" t="s">
        <v>1107</v>
      </c>
      <c r="F39" s="53"/>
      <c r="G39" s="53"/>
      <c r="H39" s="40"/>
      <c r="I39" s="40"/>
      <c r="J39" s="40"/>
      <c r="K39" s="40"/>
      <c r="L39" s="40"/>
      <c r="M39" s="40"/>
      <c r="N39" s="40"/>
      <c r="O39" s="40"/>
      <c r="P39" s="41"/>
      <c r="Q39" s="41"/>
      <c r="R39" s="42" t="s">
        <v>1441</v>
      </c>
      <c r="S39" s="43" t="s">
        <v>11</v>
      </c>
      <c r="T39" s="41"/>
      <c r="U39" s="43" t="s">
        <v>79</v>
      </c>
      <c r="V39" s="41"/>
      <c r="W39" s="44">
        <f>+IF(ISERR(U39/R39*100),"N/A",ROUND(U39/R39*100,2))</f>
        <v>0</v>
      </c>
    </row>
    <row r="40" spans="2:25" ht="26.25" customHeight="1" thickBot="1" x14ac:dyDescent="0.55000000000000004">
      <c r="B40" s="100" t="s">
        <v>71</v>
      </c>
      <c r="C40" s="101"/>
      <c r="D40" s="101"/>
      <c r="E40" s="54" t="s">
        <v>1107</v>
      </c>
      <c r="F40" s="54"/>
      <c r="G40" s="54"/>
      <c r="H40" s="46"/>
      <c r="I40" s="46"/>
      <c r="J40" s="46"/>
      <c r="K40" s="46"/>
      <c r="L40" s="46"/>
      <c r="M40" s="46"/>
      <c r="N40" s="46"/>
      <c r="O40" s="46"/>
      <c r="P40" s="47"/>
      <c r="Q40" s="47"/>
      <c r="R40" s="48" t="s">
        <v>1441</v>
      </c>
      <c r="S40" s="49" t="s">
        <v>79</v>
      </c>
      <c r="T40" s="50">
        <f>+IF(ISERR(S40/R40*100),"N/A",ROUND(S40/R40*100,2))</f>
        <v>0</v>
      </c>
      <c r="U40" s="49" t="s">
        <v>79</v>
      </c>
      <c r="V40" s="50" t="str">
        <f>+IF(ISERR(U40/S40*100),"N/A",ROUND(U40/S40*100,2))</f>
        <v>N/A</v>
      </c>
      <c r="W40" s="51">
        <f>+IF(ISERR(U40/R40*100),"N/A",ROUND(U40/R40*100,2))</f>
        <v>0</v>
      </c>
    </row>
    <row r="41" spans="2:25" ht="22.5" customHeight="1" thickTop="1" thickBot="1" x14ac:dyDescent="0.55000000000000004">
      <c r="B41" s="10" t="s">
        <v>73</v>
      </c>
      <c r="C41" s="11"/>
      <c r="D41" s="11"/>
      <c r="E41" s="11"/>
      <c r="F41" s="11"/>
      <c r="G41" s="11"/>
      <c r="H41" s="12"/>
      <c r="I41" s="12"/>
      <c r="J41" s="12"/>
      <c r="K41" s="12"/>
      <c r="L41" s="12"/>
      <c r="M41" s="12"/>
      <c r="N41" s="12"/>
      <c r="O41" s="12"/>
      <c r="P41" s="12"/>
      <c r="Q41" s="12"/>
      <c r="R41" s="12"/>
      <c r="S41" s="12"/>
      <c r="T41" s="12"/>
      <c r="U41" s="12"/>
      <c r="V41" s="12"/>
      <c r="W41" s="13"/>
    </row>
    <row r="42" spans="2:25" ht="37.5" customHeight="1" thickTop="1" x14ac:dyDescent="0.5">
      <c r="B42" s="83" t="s">
        <v>1370</v>
      </c>
      <c r="C42" s="84"/>
      <c r="D42" s="84"/>
      <c r="E42" s="84"/>
      <c r="F42" s="84"/>
      <c r="G42" s="84"/>
      <c r="H42" s="84"/>
      <c r="I42" s="84"/>
      <c r="J42" s="84"/>
      <c r="K42" s="84"/>
      <c r="L42" s="84"/>
      <c r="M42" s="84"/>
      <c r="N42" s="84"/>
      <c r="O42" s="84"/>
      <c r="P42" s="84"/>
      <c r="Q42" s="84"/>
      <c r="R42" s="84"/>
      <c r="S42" s="84"/>
      <c r="T42" s="84"/>
      <c r="U42" s="84"/>
      <c r="V42" s="84"/>
      <c r="W42" s="85"/>
    </row>
    <row r="43" spans="2:25" ht="28.9" customHeight="1" thickBot="1" x14ac:dyDescent="0.55000000000000004">
      <c r="B43" s="102"/>
      <c r="C43" s="103"/>
      <c r="D43" s="103"/>
      <c r="E43" s="103"/>
      <c r="F43" s="103"/>
      <c r="G43" s="103"/>
      <c r="H43" s="103"/>
      <c r="I43" s="103"/>
      <c r="J43" s="103"/>
      <c r="K43" s="103"/>
      <c r="L43" s="103"/>
      <c r="M43" s="103"/>
      <c r="N43" s="103"/>
      <c r="O43" s="103"/>
      <c r="P43" s="103"/>
      <c r="Q43" s="103"/>
      <c r="R43" s="103"/>
      <c r="S43" s="103"/>
      <c r="T43" s="103"/>
      <c r="U43" s="103"/>
      <c r="V43" s="103"/>
      <c r="W43" s="104"/>
    </row>
    <row r="44" spans="2:25" ht="37.5" customHeight="1" thickTop="1" x14ac:dyDescent="0.5">
      <c r="B44" s="83" t="s">
        <v>1369</v>
      </c>
      <c r="C44" s="84"/>
      <c r="D44" s="84"/>
      <c r="E44" s="84"/>
      <c r="F44" s="84"/>
      <c r="G44" s="84"/>
      <c r="H44" s="84"/>
      <c r="I44" s="84"/>
      <c r="J44" s="84"/>
      <c r="K44" s="84"/>
      <c r="L44" s="84"/>
      <c r="M44" s="84"/>
      <c r="N44" s="84"/>
      <c r="O44" s="84"/>
      <c r="P44" s="84"/>
      <c r="Q44" s="84"/>
      <c r="R44" s="84"/>
      <c r="S44" s="84"/>
      <c r="T44" s="84"/>
      <c r="U44" s="84"/>
      <c r="V44" s="84"/>
      <c r="W44" s="85"/>
    </row>
    <row r="45" spans="2:25" ht="22.15" customHeight="1" thickBot="1" x14ac:dyDescent="0.55000000000000004">
      <c r="B45" s="102"/>
      <c r="C45" s="103"/>
      <c r="D45" s="103"/>
      <c r="E45" s="103"/>
      <c r="F45" s="103"/>
      <c r="G45" s="103"/>
      <c r="H45" s="103"/>
      <c r="I45" s="103"/>
      <c r="J45" s="103"/>
      <c r="K45" s="103"/>
      <c r="L45" s="103"/>
      <c r="M45" s="103"/>
      <c r="N45" s="103"/>
      <c r="O45" s="103"/>
      <c r="P45" s="103"/>
      <c r="Q45" s="103"/>
      <c r="R45" s="103"/>
      <c r="S45" s="103"/>
      <c r="T45" s="103"/>
      <c r="U45" s="103"/>
      <c r="V45" s="103"/>
      <c r="W45" s="104"/>
    </row>
    <row r="46" spans="2:25" ht="37.5" customHeight="1" thickTop="1" x14ac:dyDescent="0.5">
      <c r="B46" s="83" t="s">
        <v>1368</v>
      </c>
      <c r="C46" s="84"/>
      <c r="D46" s="84"/>
      <c r="E46" s="84"/>
      <c r="F46" s="84"/>
      <c r="G46" s="84"/>
      <c r="H46" s="84"/>
      <c r="I46" s="84"/>
      <c r="J46" s="84"/>
      <c r="K46" s="84"/>
      <c r="L46" s="84"/>
      <c r="M46" s="84"/>
      <c r="N46" s="84"/>
      <c r="O46" s="84"/>
      <c r="P46" s="84"/>
      <c r="Q46" s="84"/>
      <c r="R46" s="84"/>
      <c r="S46" s="84"/>
      <c r="T46" s="84"/>
      <c r="U46" s="84"/>
      <c r="V46" s="84"/>
      <c r="W46" s="85"/>
    </row>
    <row r="47" spans="2:25" ht="25.15" customHeight="1" thickBot="1" x14ac:dyDescent="0.55000000000000004">
      <c r="B47" s="86"/>
      <c r="C47" s="87"/>
      <c r="D47" s="87"/>
      <c r="E47" s="87"/>
      <c r="F47" s="87"/>
      <c r="G47" s="87"/>
      <c r="H47" s="87"/>
      <c r="I47" s="87"/>
      <c r="J47" s="87"/>
      <c r="K47" s="87"/>
      <c r="L47" s="87"/>
      <c r="M47" s="87"/>
      <c r="N47" s="87"/>
      <c r="O47" s="87"/>
      <c r="P47" s="87"/>
      <c r="Q47" s="87"/>
      <c r="R47" s="87"/>
      <c r="S47" s="87"/>
      <c r="T47" s="87"/>
      <c r="U47" s="87"/>
      <c r="V47" s="87"/>
      <c r="W47" s="88"/>
    </row>
  </sheetData>
  <mergeCells count="101">
    <mergeCell ref="B40:D40"/>
    <mergeCell ref="B42:W43"/>
    <mergeCell ref="B44:W45"/>
    <mergeCell ref="B46:W47"/>
    <mergeCell ref="B35:Q36"/>
    <mergeCell ref="S35:T35"/>
    <mergeCell ref="V35:W35"/>
    <mergeCell ref="B37:D37"/>
    <mergeCell ref="B38:D38"/>
    <mergeCell ref="B39:D39"/>
    <mergeCell ref="B32:L32"/>
    <mergeCell ref="M32:N32"/>
    <mergeCell ref="O32:P32"/>
    <mergeCell ref="Q32:R32"/>
    <mergeCell ref="B33:L33"/>
    <mergeCell ref="M33:N33"/>
    <mergeCell ref="O33:P33"/>
    <mergeCell ref="Q33:R33"/>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V19:V20"/>
    <mergeCell ref="W19:W20"/>
    <mergeCell ref="B21:L21"/>
    <mergeCell ref="M21:N21"/>
    <mergeCell ref="O21:P21"/>
    <mergeCell ref="Q21:R21"/>
    <mergeCell ref="C16:W16"/>
    <mergeCell ref="B18:T18"/>
    <mergeCell ref="U18:W18"/>
    <mergeCell ref="B19:L20"/>
    <mergeCell ref="M19:N20"/>
    <mergeCell ref="O19:P20"/>
    <mergeCell ref="Q19:R20"/>
    <mergeCell ref="S19:S20"/>
    <mergeCell ref="T19:T20"/>
    <mergeCell ref="U19:U20"/>
    <mergeCell ref="C14:I14"/>
    <mergeCell ref="L14:Q14"/>
    <mergeCell ref="T14:W14"/>
    <mergeCell ref="C15:I15"/>
    <mergeCell ref="L15:Q15"/>
    <mergeCell ref="T15:W15"/>
    <mergeCell ref="D8:H8"/>
    <mergeCell ref="P8:W8"/>
    <mergeCell ref="C9:W9"/>
    <mergeCell ref="C10:W10"/>
    <mergeCell ref="B13:I13"/>
    <mergeCell ref="K13:Q13"/>
    <mergeCell ref="S13:W13"/>
    <mergeCell ref="C5:W5"/>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B38"/>
  <sheetViews>
    <sheetView topLeftCell="A25" zoomScale="75" zoomScaleNormal="75" zoomScaleSheetLayoutView="70" workbookViewId="0">
      <selection activeCell="B27" sqref="B27:R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3" width="11.42578125" style="1"/>
    <col min="24" max="24" width="14.7109375" style="1" customWidth="1"/>
    <col min="25" max="27" width="11.42578125" style="1"/>
    <col min="28" max="28" width="12" style="1" bestFit="1" customWidth="1"/>
    <col min="29" max="16384" width="11.42578125" style="1"/>
  </cols>
  <sheetData>
    <row r="1" spans="1:28"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8"/>
      <c r="AB1" s="9"/>
    </row>
    <row r="2" spans="1:28"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8"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8" ht="54" customHeight="1" thickTop="1" thickBot="1" x14ac:dyDescent="0.55000000000000004">
      <c r="A4" s="14"/>
      <c r="B4" s="15" t="s">
        <v>3</v>
      </c>
      <c r="C4" s="16" t="s">
        <v>1364</v>
      </c>
      <c r="D4" s="137" t="s">
        <v>1389</v>
      </c>
      <c r="E4" s="137"/>
      <c r="F4" s="137"/>
      <c r="G4" s="137"/>
      <c r="H4" s="138"/>
      <c r="I4" s="17"/>
      <c r="J4" s="139" t="s">
        <v>6</v>
      </c>
      <c r="K4" s="137"/>
      <c r="L4" s="16" t="s">
        <v>287</v>
      </c>
      <c r="M4" s="140" t="s">
        <v>286</v>
      </c>
      <c r="N4" s="140"/>
      <c r="O4" s="140"/>
      <c r="P4" s="140"/>
      <c r="Q4" s="141"/>
      <c r="R4" s="18"/>
      <c r="S4" s="142" t="s">
        <v>9</v>
      </c>
      <c r="T4" s="143"/>
      <c r="U4" s="143"/>
      <c r="V4" s="144" t="s">
        <v>1400</v>
      </c>
      <c r="W4" s="145"/>
    </row>
    <row r="5" spans="1:28"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8" ht="38.450000000000003" customHeight="1" thickBot="1" x14ac:dyDescent="0.55000000000000004">
      <c r="B6" s="19" t="s">
        <v>12</v>
      </c>
      <c r="C6" s="20" t="s">
        <v>1374</v>
      </c>
      <c r="D6" s="126" t="s">
        <v>1385</v>
      </c>
      <c r="E6" s="126"/>
      <c r="F6" s="126"/>
      <c r="G6" s="126"/>
      <c r="H6" s="126"/>
      <c r="I6" s="21"/>
      <c r="J6" s="146" t="s">
        <v>15</v>
      </c>
      <c r="K6" s="146"/>
      <c r="L6" s="146" t="s">
        <v>16</v>
      </c>
      <c r="M6" s="146"/>
      <c r="N6" s="129" t="s">
        <v>11</v>
      </c>
      <c r="O6" s="129"/>
      <c r="P6" s="129"/>
      <c r="Q6" s="129"/>
      <c r="R6" s="129"/>
      <c r="S6" s="129"/>
      <c r="T6" s="129"/>
      <c r="U6" s="129"/>
      <c r="V6" s="129"/>
      <c r="W6" s="129"/>
    </row>
    <row r="7" spans="1:28"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8"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8"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8" ht="69.599999999999994" customHeight="1" thickTop="1" thickBot="1" x14ac:dyDescent="0.55000000000000004">
      <c r="B10" s="26" t="s">
        <v>20</v>
      </c>
      <c r="C10" s="144" t="s">
        <v>11</v>
      </c>
      <c r="D10" s="144"/>
      <c r="E10" s="144"/>
      <c r="F10" s="144"/>
      <c r="G10" s="144"/>
      <c r="H10" s="144"/>
      <c r="I10" s="144"/>
      <c r="J10" s="144"/>
      <c r="K10" s="144"/>
      <c r="L10" s="144"/>
      <c r="M10" s="144"/>
      <c r="N10" s="144"/>
      <c r="O10" s="144"/>
      <c r="P10" s="144"/>
      <c r="Q10" s="144"/>
      <c r="R10" s="144"/>
      <c r="S10" s="144"/>
      <c r="T10" s="144"/>
      <c r="U10" s="144"/>
      <c r="V10" s="144"/>
      <c r="W10" s="145"/>
    </row>
    <row r="11" spans="1:28" ht="9" customHeight="1" thickTop="1" thickBot="1" x14ac:dyDescent="0.55000000000000004"/>
    <row r="12" spans="1:28"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8"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8"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1384</v>
      </c>
      <c r="U14" s="127"/>
      <c r="V14" s="127"/>
      <c r="W14" s="127"/>
    </row>
    <row r="15" spans="1:28"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8"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6"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6"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6"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6"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Y20" s="32" t="s">
        <v>11</v>
      </c>
      <c r="Z20" s="32" t="s">
        <v>41</v>
      </c>
    </row>
    <row r="21" spans="2:26" ht="56.25" customHeight="1" x14ac:dyDescent="0.5">
      <c r="B21" s="152" t="s">
        <v>1375</v>
      </c>
      <c r="C21" s="153"/>
      <c r="D21" s="153"/>
      <c r="E21" s="153"/>
      <c r="F21" s="153"/>
      <c r="G21" s="153"/>
      <c r="H21" s="153"/>
      <c r="I21" s="153"/>
      <c r="J21" s="153"/>
      <c r="K21" s="153"/>
      <c r="L21" s="153"/>
      <c r="M21" s="107" t="s">
        <v>1374</v>
      </c>
      <c r="N21" s="107"/>
      <c r="O21" s="107" t="s">
        <v>219</v>
      </c>
      <c r="P21" s="107"/>
      <c r="Q21" s="109" t="s">
        <v>44</v>
      </c>
      <c r="R21" s="109"/>
      <c r="S21" s="33" t="s">
        <v>1373</v>
      </c>
      <c r="T21" s="33" t="s">
        <v>46</v>
      </c>
      <c r="U21" s="33" t="s">
        <v>46</v>
      </c>
      <c r="V21" s="33" t="str">
        <f t="shared" ref="V21:V26" si="0">+IF(ISERR(U21/T21*100),"N/A",ROUND(U21/T21*100,2))</f>
        <v>N/A</v>
      </c>
      <c r="W21" s="34" t="str">
        <f t="shared" ref="W21:W26" si="1">+IF(ISERR(U21/S21*100),"N/A",ROUND(U21/S21*100,2))</f>
        <v>N/A</v>
      </c>
    </row>
    <row r="22" spans="2:26" ht="56.25" customHeight="1" x14ac:dyDescent="0.5">
      <c r="B22" s="154" t="s">
        <v>1460</v>
      </c>
      <c r="C22" s="155"/>
      <c r="D22" s="155"/>
      <c r="E22" s="155"/>
      <c r="F22" s="155"/>
      <c r="G22" s="155"/>
      <c r="H22" s="155"/>
      <c r="I22" s="155"/>
      <c r="J22" s="155"/>
      <c r="K22" s="155"/>
      <c r="L22" s="155"/>
      <c r="M22" s="107" t="s">
        <v>1374</v>
      </c>
      <c r="N22" s="107"/>
      <c r="O22" s="107" t="s">
        <v>219</v>
      </c>
      <c r="P22" s="107"/>
      <c r="Q22" s="109" t="s">
        <v>44</v>
      </c>
      <c r="R22" s="109"/>
      <c r="S22" s="33" t="s">
        <v>1373</v>
      </c>
      <c r="T22" s="33" t="s">
        <v>46</v>
      </c>
      <c r="U22" s="33" t="s">
        <v>46</v>
      </c>
      <c r="V22" s="33" t="str">
        <f t="shared" si="0"/>
        <v>N/A</v>
      </c>
      <c r="W22" s="34" t="str">
        <f t="shared" si="1"/>
        <v>N/A</v>
      </c>
    </row>
    <row r="23" spans="2:26" ht="56.25" customHeight="1" x14ac:dyDescent="0.5">
      <c r="B23" s="154" t="s">
        <v>1454</v>
      </c>
      <c r="C23" s="155"/>
      <c r="D23" s="155"/>
      <c r="E23" s="155"/>
      <c r="F23" s="155"/>
      <c r="G23" s="155"/>
      <c r="H23" s="155"/>
      <c r="I23" s="155"/>
      <c r="J23" s="155"/>
      <c r="K23" s="155"/>
      <c r="L23" s="155"/>
      <c r="M23" s="107" t="s">
        <v>1374</v>
      </c>
      <c r="N23" s="107"/>
      <c r="O23" s="107" t="s">
        <v>219</v>
      </c>
      <c r="P23" s="107"/>
      <c r="Q23" s="109" t="s">
        <v>44</v>
      </c>
      <c r="R23" s="109"/>
      <c r="S23" s="33" t="s">
        <v>1373</v>
      </c>
      <c r="T23" s="33" t="s">
        <v>46</v>
      </c>
      <c r="U23" s="33" t="s">
        <v>46</v>
      </c>
      <c r="V23" s="33" t="str">
        <f t="shared" si="0"/>
        <v>N/A</v>
      </c>
      <c r="W23" s="34" t="str">
        <f t="shared" si="1"/>
        <v>N/A</v>
      </c>
    </row>
    <row r="24" spans="2:26" ht="56.25" customHeight="1" x14ac:dyDescent="0.5">
      <c r="B24" s="154" t="s">
        <v>1451</v>
      </c>
      <c r="C24" s="155"/>
      <c r="D24" s="155"/>
      <c r="E24" s="155"/>
      <c r="F24" s="155"/>
      <c r="G24" s="155"/>
      <c r="H24" s="155"/>
      <c r="I24" s="155"/>
      <c r="J24" s="155"/>
      <c r="K24" s="155"/>
      <c r="L24" s="155"/>
      <c r="M24" s="107" t="s">
        <v>1374</v>
      </c>
      <c r="N24" s="107"/>
      <c r="O24" s="107" t="s">
        <v>219</v>
      </c>
      <c r="P24" s="107"/>
      <c r="Q24" s="109" t="s">
        <v>44</v>
      </c>
      <c r="R24" s="109"/>
      <c r="S24" s="33" t="s">
        <v>1373</v>
      </c>
      <c r="T24" s="33" t="s">
        <v>46</v>
      </c>
      <c r="U24" s="33" t="s">
        <v>46</v>
      </c>
      <c r="V24" s="33" t="str">
        <f t="shared" si="0"/>
        <v>N/A</v>
      </c>
      <c r="W24" s="34" t="str">
        <f t="shared" si="1"/>
        <v>N/A</v>
      </c>
    </row>
    <row r="25" spans="2:26" ht="56.25" customHeight="1" x14ac:dyDescent="0.5">
      <c r="B25" s="154" t="s">
        <v>1452</v>
      </c>
      <c r="C25" s="155"/>
      <c r="D25" s="155"/>
      <c r="E25" s="155"/>
      <c r="F25" s="155"/>
      <c r="G25" s="155"/>
      <c r="H25" s="155"/>
      <c r="I25" s="155"/>
      <c r="J25" s="155"/>
      <c r="K25" s="155"/>
      <c r="L25" s="155"/>
      <c r="M25" s="107" t="s">
        <v>1374</v>
      </c>
      <c r="N25" s="107"/>
      <c r="O25" s="107" t="s">
        <v>219</v>
      </c>
      <c r="P25" s="107"/>
      <c r="Q25" s="109" t="s">
        <v>44</v>
      </c>
      <c r="R25" s="109"/>
      <c r="S25" s="33" t="s">
        <v>1373</v>
      </c>
      <c r="T25" s="33" t="s">
        <v>46</v>
      </c>
      <c r="U25" s="33" t="s">
        <v>46</v>
      </c>
      <c r="V25" s="33" t="str">
        <f t="shared" si="0"/>
        <v>N/A</v>
      </c>
      <c r="W25" s="34" t="str">
        <f t="shared" si="1"/>
        <v>N/A</v>
      </c>
    </row>
    <row r="26" spans="2:26" ht="47.45" customHeight="1" thickBot="1" x14ac:dyDescent="0.55000000000000004">
      <c r="B26" s="156" t="s">
        <v>1377</v>
      </c>
      <c r="C26" s="157"/>
      <c r="D26" s="157"/>
      <c r="E26" s="157"/>
      <c r="F26" s="157"/>
      <c r="G26" s="157"/>
      <c r="H26" s="157"/>
      <c r="I26" s="157"/>
      <c r="J26" s="157"/>
      <c r="K26" s="157"/>
      <c r="L26" s="157"/>
      <c r="M26" s="107" t="s">
        <v>1374</v>
      </c>
      <c r="N26" s="107"/>
      <c r="O26" s="107" t="s">
        <v>219</v>
      </c>
      <c r="P26" s="107"/>
      <c r="Q26" s="109" t="s">
        <v>44</v>
      </c>
      <c r="R26" s="109"/>
      <c r="S26" s="33" t="s">
        <v>1373</v>
      </c>
      <c r="T26" s="33" t="s">
        <v>46</v>
      </c>
      <c r="U26" s="33" t="s">
        <v>46</v>
      </c>
      <c r="V26" s="33" t="str">
        <f t="shared" si="0"/>
        <v>N/A</v>
      </c>
      <c r="W26" s="34" t="str">
        <f t="shared" si="1"/>
        <v>N/A</v>
      </c>
    </row>
    <row r="27" spans="2:26" ht="21.75" customHeight="1" thickTop="1" thickBot="1" x14ac:dyDescent="0.55000000000000004">
      <c r="B27" s="10" t="s">
        <v>61</v>
      </c>
      <c r="C27" s="11"/>
      <c r="D27" s="11"/>
      <c r="E27" s="11"/>
      <c r="F27" s="11"/>
      <c r="G27" s="11"/>
      <c r="H27" s="12"/>
      <c r="I27" s="12"/>
      <c r="J27" s="12"/>
      <c r="K27" s="12"/>
      <c r="L27" s="12"/>
      <c r="M27" s="12"/>
      <c r="N27" s="12"/>
      <c r="O27" s="12"/>
      <c r="P27" s="12"/>
      <c r="Q27" s="12"/>
      <c r="R27" s="12"/>
      <c r="S27" s="12"/>
      <c r="T27" s="12"/>
      <c r="U27" s="12"/>
      <c r="V27" s="12"/>
      <c r="W27" s="13"/>
    </row>
    <row r="28" spans="2:26" ht="34.15" customHeight="1" thickTop="1" thickBot="1" x14ac:dyDescent="0.55000000000000004">
      <c r="B28" s="89" t="s">
        <v>178</v>
      </c>
      <c r="C28" s="90"/>
      <c r="D28" s="90"/>
      <c r="E28" s="90"/>
      <c r="F28" s="90"/>
      <c r="G28" s="90"/>
      <c r="H28" s="90"/>
      <c r="I28" s="90"/>
      <c r="J28" s="90"/>
      <c r="K28" s="90"/>
      <c r="L28" s="90"/>
      <c r="M28" s="90"/>
      <c r="N28" s="90"/>
      <c r="O28" s="90"/>
      <c r="P28" s="90"/>
      <c r="Q28" s="91"/>
      <c r="R28" s="36" t="s">
        <v>36</v>
      </c>
      <c r="S28" s="95" t="s">
        <v>37</v>
      </c>
      <c r="T28" s="95"/>
      <c r="U28" s="52" t="s">
        <v>62</v>
      </c>
      <c r="V28" s="96" t="s">
        <v>63</v>
      </c>
      <c r="W28" s="97"/>
    </row>
    <row r="29" spans="2:26" ht="34.15" customHeight="1" thickBot="1" x14ac:dyDescent="0.55000000000000004">
      <c r="B29" s="92"/>
      <c r="C29" s="93"/>
      <c r="D29" s="93"/>
      <c r="E29" s="93"/>
      <c r="F29" s="93"/>
      <c r="G29" s="93"/>
      <c r="H29" s="93"/>
      <c r="I29" s="93"/>
      <c r="J29" s="93"/>
      <c r="K29" s="93"/>
      <c r="L29" s="93"/>
      <c r="M29" s="93"/>
      <c r="N29" s="93"/>
      <c r="O29" s="93"/>
      <c r="P29" s="93"/>
      <c r="Q29" s="94"/>
      <c r="R29" s="55" t="s">
        <v>64</v>
      </c>
      <c r="S29" s="55" t="s">
        <v>64</v>
      </c>
      <c r="T29" s="55" t="s">
        <v>65</v>
      </c>
      <c r="U29" s="55" t="s">
        <v>64</v>
      </c>
      <c r="V29" s="55" t="s">
        <v>66</v>
      </c>
      <c r="W29" s="31" t="s">
        <v>58</v>
      </c>
      <c r="X29" s="35"/>
    </row>
    <row r="30" spans="2:26" ht="23.25" customHeight="1" thickBot="1" x14ac:dyDescent="0.55000000000000004">
      <c r="B30" s="98" t="s">
        <v>67</v>
      </c>
      <c r="C30" s="99"/>
      <c r="D30" s="99"/>
      <c r="E30" s="53" t="s">
        <v>1372</v>
      </c>
      <c r="F30" s="53"/>
      <c r="G30" s="53"/>
      <c r="H30" s="40"/>
      <c r="I30" s="40"/>
      <c r="J30" s="40"/>
      <c r="K30" s="40"/>
      <c r="L30" s="40"/>
      <c r="M30" s="40"/>
      <c r="N30" s="40"/>
      <c r="O30" s="40"/>
      <c r="P30" s="41"/>
      <c r="Q30" s="41"/>
      <c r="R30" s="42" t="s">
        <v>691</v>
      </c>
      <c r="S30" s="43" t="s">
        <v>11</v>
      </c>
      <c r="T30" s="41"/>
      <c r="U30" s="43" t="s">
        <v>79</v>
      </c>
      <c r="V30" s="41"/>
      <c r="W30" s="44">
        <f>+IF(ISERR(U30/R30*100),"N/A",ROUND(U30/R30*100,2))</f>
        <v>0</v>
      </c>
    </row>
    <row r="31" spans="2:26" ht="26.25" customHeight="1" thickBot="1" x14ac:dyDescent="0.55000000000000004">
      <c r="B31" s="100" t="s">
        <v>71</v>
      </c>
      <c r="C31" s="101"/>
      <c r="D31" s="101"/>
      <c r="E31" s="54" t="s">
        <v>1372</v>
      </c>
      <c r="F31" s="54"/>
      <c r="G31" s="54"/>
      <c r="H31" s="46"/>
      <c r="I31" s="46"/>
      <c r="J31" s="46"/>
      <c r="K31" s="46"/>
      <c r="L31" s="46"/>
      <c r="M31" s="46"/>
      <c r="N31" s="46"/>
      <c r="O31" s="46"/>
      <c r="P31" s="47"/>
      <c r="Q31" s="47"/>
      <c r="R31" s="48" t="s">
        <v>691</v>
      </c>
      <c r="S31" s="49" t="s">
        <v>212</v>
      </c>
      <c r="T31" s="50">
        <f>+IF(ISERR(S31/R31*100),"N/A",ROUND(S31/R31*100,2))</f>
        <v>11.76</v>
      </c>
      <c r="U31" s="49" t="s">
        <v>79</v>
      </c>
      <c r="V31" s="50">
        <f>+IF(ISERR(U31/S31*100),"N/A",ROUND(U31/S31*100,2))</f>
        <v>0</v>
      </c>
      <c r="W31" s="51">
        <f>+IF(ISERR(U31/R31*100),"N/A",ROUND(U31/R31*100,2))</f>
        <v>0</v>
      </c>
    </row>
    <row r="32" spans="2:26" ht="22.5" customHeight="1" thickTop="1" thickBot="1" x14ac:dyDescent="0.55000000000000004">
      <c r="B32" s="10" t="s">
        <v>73</v>
      </c>
      <c r="C32" s="11"/>
      <c r="D32" s="11"/>
      <c r="E32" s="11"/>
      <c r="F32" s="11"/>
      <c r="G32" s="11"/>
      <c r="H32" s="12"/>
      <c r="I32" s="12"/>
      <c r="J32" s="12"/>
      <c r="K32" s="12"/>
      <c r="L32" s="12"/>
      <c r="M32" s="12"/>
      <c r="N32" s="12"/>
      <c r="O32" s="12"/>
      <c r="P32" s="12"/>
      <c r="Q32" s="12"/>
      <c r="R32" s="12"/>
      <c r="S32" s="12"/>
      <c r="T32" s="12"/>
      <c r="U32" s="12"/>
      <c r="V32" s="12"/>
      <c r="W32" s="13"/>
    </row>
    <row r="33" spans="2:23" ht="37.5" customHeight="1" thickTop="1" x14ac:dyDescent="0.5">
      <c r="B33" s="83" t="s">
        <v>1370</v>
      </c>
      <c r="C33" s="84"/>
      <c r="D33" s="84"/>
      <c r="E33" s="84"/>
      <c r="F33" s="84"/>
      <c r="G33" s="84"/>
      <c r="H33" s="84"/>
      <c r="I33" s="84"/>
      <c r="J33" s="84"/>
      <c r="K33" s="84"/>
      <c r="L33" s="84"/>
      <c r="M33" s="84"/>
      <c r="N33" s="84"/>
      <c r="O33" s="84"/>
      <c r="P33" s="84"/>
      <c r="Q33" s="84"/>
      <c r="R33" s="84"/>
      <c r="S33" s="84"/>
      <c r="T33" s="84"/>
      <c r="U33" s="84"/>
      <c r="V33" s="84"/>
      <c r="W33" s="85"/>
    </row>
    <row r="34" spans="2:23" ht="21"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37.5" customHeight="1" thickTop="1" x14ac:dyDescent="0.5">
      <c r="B35" s="83" t="s">
        <v>1369</v>
      </c>
      <c r="C35" s="84"/>
      <c r="D35" s="84"/>
      <c r="E35" s="84"/>
      <c r="F35" s="84"/>
      <c r="G35" s="84"/>
      <c r="H35" s="84"/>
      <c r="I35" s="84"/>
      <c r="J35" s="84"/>
      <c r="K35" s="84"/>
      <c r="L35" s="84"/>
      <c r="M35" s="84"/>
      <c r="N35" s="84"/>
      <c r="O35" s="84"/>
      <c r="P35" s="84"/>
      <c r="Q35" s="84"/>
      <c r="R35" s="84"/>
      <c r="S35" s="84"/>
      <c r="T35" s="84"/>
      <c r="U35" s="84"/>
      <c r="V35" s="84"/>
      <c r="W35" s="85"/>
    </row>
    <row r="36" spans="2:23" ht="18" customHeight="1" thickBot="1" x14ac:dyDescent="0.55000000000000004">
      <c r="B36" s="102"/>
      <c r="C36" s="103"/>
      <c r="D36" s="103"/>
      <c r="E36" s="103"/>
      <c r="F36" s="103"/>
      <c r="G36" s="103"/>
      <c r="H36" s="103"/>
      <c r="I36" s="103"/>
      <c r="J36" s="103"/>
      <c r="K36" s="103"/>
      <c r="L36" s="103"/>
      <c r="M36" s="103"/>
      <c r="N36" s="103"/>
      <c r="O36" s="103"/>
      <c r="P36" s="103"/>
      <c r="Q36" s="103"/>
      <c r="R36" s="103"/>
      <c r="S36" s="103"/>
      <c r="T36" s="103"/>
      <c r="U36" s="103"/>
      <c r="V36" s="103"/>
      <c r="W36" s="104"/>
    </row>
    <row r="37" spans="2:23" ht="37.5" customHeight="1" thickTop="1" x14ac:dyDescent="0.5">
      <c r="B37" s="83" t="s">
        <v>1368</v>
      </c>
      <c r="C37" s="84"/>
      <c r="D37" s="84"/>
      <c r="E37" s="84"/>
      <c r="F37" s="84"/>
      <c r="G37" s="84"/>
      <c r="H37" s="84"/>
      <c r="I37" s="84"/>
      <c r="J37" s="84"/>
      <c r="K37" s="84"/>
      <c r="L37" s="84"/>
      <c r="M37" s="84"/>
      <c r="N37" s="84"/>
      <c r="O37" s="84"/>
      <c r="P37" s="84"/>
      <c r="Q37" s="84"/>
      <c r="R37" s="84"/>
      <c r="S37" s="84"/>
      <c r="T37" s="84"/>
      <c r="U37" s="84"/>
      <c r="V37" s="84"/>
      <c r="W37" s="85"/>
    </row>
    <row r="38" spans="2:23" ht="24" customHeight="1" thickBot="1" x14ac:dyDescent="0.55000000000000004">
      <c r="B38" s="86"/>
      <c r="C38" s="87"/>
      <c r="D38" s="87"/>
      <c r="E38" s="87"/>
      <c r="F38" s="87"/>
      <c r="G38" s="87"/>
      <c r="H38" s="87"/>
      <c r="I38" s="87"/>
      <c r="J38" s="87"/>
      <c r="K38" s="87"/>
      <c r="L38" s="87"/>
      <c r="M38" s="87"/>
      <c r="N38" s="87"/>
      <c r="O38" s="87"/>
      <c r="P38" s="87"/>
      <c r="Q38" s="87"/>
      <c r="R38" s="87"/>
      <c r="S38" s="87"/>
      <c r="T38" s="87"/>
      <c r="U38" s="87"/>
      <c r="V38" s="87"/>
      <c r="W38" s="88"/>
    </row>
  </sheetData>
  <mergeCells count="71">
    <mergeCell ref="B31:D31"/>
    <mergeCell ref="B33:W34"/>
    <mergeCell ref="S28:T28"/>
    <mergeCell ref="B37:W38"/>
    <mergeCell ref="B26:L26"/>
    <mergeCell ref="M26:N26"/>
    <mergeCell ref="O26:P26"/>
    <mergeCell ref="Q26:R26"/>
    <mergeCell ref="B28:Q29"/>
    <mergeCell ref="B35:W36"/>
    <mergeCell ref="V28:W28"/>
    <mergeCell ref="B30:D30"/>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1364</v>
      </c>
      <c r="D4" s="137" t="s">
        <v>1389</v>
      </c>
      <c r="E4" s="137"/>
      <c r="F4" s="137"/>
      <c r="G4" s="137"/>
      <c r="H4" s="138"/>
      <c r="I4" s="17"/>
      <c r="J4" s="139" t="s">
        <v>6</v>
      </c>
      <c r="K4" s="137"/>
      <c r="L4" s="16" t="s">
        <v>428</v>
      </c>
      <c r="M4" s="140" t="s">
        <v>1466</v>
      </c>
      <c r="N4" s="140"/>
      <c r="O4" s="140"/>
      <c r="P4" s="140"/>
      <c r="Q4" s="141"/>
      <c r="R4" s="18"/>
      <c r="S4" s="142" t="s">
        <v>9</v>
      </c>
      <c r="T4" s="143"/>
      <c r="U4" s="143"/>
      <c r="V4" s="144" t="s">
        <v>79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1.45" customHeight="1" thickBot="1" x14ac:dyDescent="0.55000000000000004">
      <c r="B6" s="19" t="s">
        <v>12</v>
      </c>
      <c r="C6" s="20" t="s">
        <v>1462</v>
      </c>
      <c r="D6" s="126" t="s">
        <v>1465</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5" customHeight="1" thickTop="1" thickBot="1" x14ac:dyDescent="0.55000000000000004">
      <c r="B10" s="26" t="s">
        <v>20</v>
      </c>
      <c r="C10" s="130" t="s">
        <v>1464</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1463</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1446</v>
      </c>
      <c r="C21" s="106"/>
      <c r="D21" s="106"/>
      <c r="E21" s="106"/>
      <c r="F21" s="106"/>
      <c r="G21" s="106"/>
      <c r="H21" s="106"/>
      <c r="I21" s="106"/>
      <c r="J21" s="106"/>
      <c r="K21" s="106"/>
      <c r="L21" s="106"/>
      <c r="M21" s="107" t="s">
        <v>1462</v>
      </c>
      <c r="N21" s="107"/>
      <c r="O21" s="107" t="s">
        <v>223</v>
      </c>
      <c r="P21" s="107"/>
      <c r="Q21" s="109" t="s">
        <v>49</v>
      </c>
      <c r="R21" s="109"/>
      <c r="S21" s="33" t="s">
        <v>1111</v>
      </c>
      <c r="T21" s="33" t="s">
        <v>46</v>
      </c>
      <c r="U21" s="33" t="s">
        <v>46</v>
      </c>
      <c r="V21" s="33" t="str">
        <f>+IF(ISERR(U21/T21*100),"N/A",ROUND(U21/T21*100,2))</f>
        <v>N/A</v>
      </c>
      <c r="W21" s="34" t="str">
        <f>+IF(ISERR(U21/S21*100),"N/A",ROUND(U21/S21*100,2))</f>
        <v>N/A</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29.25"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0.75"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1461</v>
      </c>
      <c r="F25" s="53"/>
      <c r="G25" s="53"/>
      <c r="H25" s="40"/>
      <c r="I25" s="40"/>
      <c r="J25" s="40"/>
      <c r="K25" s="40"/>
      <c r="L25" s="40"/>
      <c r="M25" s="40"/>
      <c r="N25" s="40"/>
      <c r="O25" s="40"/>
      <c r="P25" s="41"/>
      <c r="Q25" s="41"/>
      <c r="R25" s="42" t="s">
        <v>624</v>
      </c>
      <c r="S25" s="43" t="s">
        <v>11</v>
      </c>
      <c r="T25" s="41"/>
      <c r="U25" s="43" t="s">
        <v>79</v>
      </c>
      <c r="V25" s="41"/>
      <c r="W25" s="44">
        <f>+IF(ISERR(U25/R25*100),"N/A",ROUND(U25/R25*100,2))</f>
        <v>0</v>
      </c>
    </row>
    <row r="26" spans="2:27" ht="26.25" customHeight="1" thickBot="1" x14ac:dyDescent="0.55000000000000004">
      <c r="B26" s="100" t="s">
        <v>71</v>
      </c>
      <c r="C26" s="101"/>
      <c r="D26" s="101"/>
      <c r="E26" s="54" t="s">
        <v>1461</v>
      </c>
      <c r="F26" s="54"/>
      <c r="G26" s="54"/>
      <c r="H26" s="46"/>
      <c r="I26" s="46"/>
      <c r="J26" s="46"/>
      <c r="K26" s="46"/>
      <c r="L26" s="46"/>
      <c r="M26" s="46"/>
      <c r="N26" s="46"/>
      <c r="O26" s="46"/>
      <c r="P26" s="47"/>
      <c r="Q26" s="47"/>
      <c r="R26" s="48" t="s">
        <v>624</v>
      </c>
      <c r="S26" s="49" t="s">
        <v>79</v>
      </c>
      <c r="T26" s="50">
        <f>+IF(ISERR(S26/R26*100),"N/A",ROUND(S26/R26*100,2))</f>
        <v>0</v>
      </c>
      <c r="U26" s="49" t="s">
        <v>79</v>
      </c>
      <c r="V26" s="50" t="str">
        <f>+IF(ISERR(U26/S26*100),"N/A",ROUND(U26/S26*100,2))</f>
        <v>N/A</v>
      </c>
      <c r="W26" s="51">
        <f>+IF(ISERR(U26/R26*100),"N/A",ROUND(U26/R26*100,2))</f>
        <v>0</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33.75" customHeight="1" thickTop="1" x14ac:dyDescent="0.5">
      <c r="B28" s="83" t="s">
        <v>107</v>
      </c>
      <c r="C28" s="84"/>
      <c r="D28" s="84"/>
      <c r="E28" s="84"/>
      <c r="F28" s="84"/>
      <c r="G28" s="84"/>
      <c r="H28" s="84"/>
      <c r="I28" s="84"/>
      <c r="J28" s="84"/>
      <c r="K28" s="84"/>
      <c r="L28" s="84"/>
      <c r="M28" s="84"/>
      <c r="N28" s="84"/>
      <c r="O28" s="84"/>
      <c r="P28" s="84"/>
      <c r="Q28" s="84"/>
      <c r="R28" s="84"/>
      <c r="S28" s="84"/>
      <c r="T28" s="84"/>
      <c r="U28" s="84"/>
      <c r="V28" s="84"/>
      <c r="W28" s="85"/>
    </row>
    <row r="29" spans="2:27" ht="12"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7.5" customHeight="1" thickTop="1" x14ac:dyDescent="0.5">
      <c r="B30" s="83" t="s">
        <v>108</v>
      </c>
      <c r="C30" s="84"/>
      <c r="D30" s="84"/>
      <c r="E30" s="84"/>
      <c r="F30" s="84"/>
      <c r="G30" s="84"/>
      <c r="H30" s="84"/>
      <c r="I30" s="84"/>
      <c r="J30" s="84"/>
      <c r="K30" s="84"/>
      <c r="L30" s="84"/>
      <c r="M30" s="84"/>
      <c r="N30" s="84"/>
      <c r="O30" s="84"/>
      <c r="P30" s="84"/>
      <c r="Q30" s="84"/>
      <c r="R30" s="84"/>
      <c r="S30" s="84"/>
      <c r="T30" s="84"/>
      <c r="U30" s="84"/>
      <c r="V30" s="84"/>
      <c r="W30" s="85"/>
    </row>
    <row r="31" spans="2:27" ht="1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109</v>
      </c>
      <c r="C32" s="84"/>
      <c r="D32" s="84"/>
      <c r="E32" s="84"/>
      <c r="F32" s="84"/>
      <c r="G32" s="84"/>
      <c r="H32" s="84"/>
      <c r="I32" s="84"/>
      <c r="J32" s="84"/>
      <c r="K32" s="84"/>
      <c r="L32" s="84"/>
      <c r="M32" s="84"/>
      <c r="N32" s="84"/>
      <c r="O32" s="84"/>
      <c r="P32" s="84"/>
      <c r="Q32" s="84"/>
      <c r="R32" s="84"/>
      <c r="S32" s="84"/>
      <c r="T32" s="84"/>
      <c r="U32" s="84"/>
      <c r="V32" s="84"/>
      <c r="W32" s="85"/>
    </row>
    <row r="33" spans="2:23" ht="18"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1484</v>
      </c>
      <c r="D4" s="137" t="s">
        <v>1483</v>
      </c>
      <c r="E4" s="137"/>
      <c r="F4" s="137"/>
      <c r="G4" s="137"/>
      <c r="H4" s="138"/>
      <c r="I4" s="17"/>
      <c r="J4" s="139" t="s">
        <v>6</v>
      </c>
      <c r="K4" s="137"/>
      <c r="L4" s="16" t="s">
        <v>1482</v>
      </c>
      <c r="M4" s="140" t="s">
        <v>1481</v>
      </c>
      <c r="N4" s="140"/>
      <c r="O4" s="140"/>
      <c r="P4" s="140"/>
      <c r="Q4" s="141"/>
      <c r="R4" s="18"/>
      <c r="S4" s="142" t="s">
        <v>9</v>
      </c>
      <c r="T4" s="143"/>
      <c r="U4" s="143"/>
      <c r="V4" s="144" t="s">
        <v>1411</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6" customHeight="1" thickBot="1" x14ac:dyDescent="0.55000000000000004">
      <c r="B6" s="19" t="s">
        <v>12</v>
      </c>
      <c r="C6" s="20" t="s">
        <v>433</v>
      </c>
      <c r="D6" s="126" t="s">
        <v>1480</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1479</v>
      </c>
      <c r="K8" s="25" t="s">
        <v>102</v>
      </c>
      <c r="L8" s="25" t="s">
        <v>1478</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6.900000000000006" customHeight="1" thickTop="1" thickBot="1" x14ac:dyDescent="0.55000000000000004">
      <c r="B10" s="26" t="s">
        <v>20</v>
      </c>
      <c r="C10" s="130" t="s">
        <v>1477</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1476</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1475</v>
      </c>
      <c r="C21" s="106"/>
      <c r="D21" s="106"/>
      <c r="E21" s="106"/>
      <c r="F21" s="106"/>
      <c r="G21" s="106"/>
      <c r="H21" s="106"/>
      <c r="I21" s="106"/>
      <c r="J21" s="106"/>
      <c r="K21" s="106"/>
      <c r="L21" s="106"/>
      <c r="M21" s="107" t="s">
        <v>433</v>
      </c>
      <c r="N21" s="107"/>
      <c r="O21" s="107" t="s">
        <v>1474</v>
      </c>
      <c r="P21" s="107"/>
      <c r="Q21" s="109" t="s">
        <v>44</v>
      </c>
      <c r="R21" s="109"/>
      <c r="S21" s="33" t="s">
        <v>1473</v>
      </c>
      <c r="T21" s="33" t="s">
        <v>46</v>
      </c>
      <c r="U21" s="33" t="s">
        <v>46</v>
      </c>
      <c r="V21" s="33" t="str">
        <f>+IF(ISERR(U21/T21*100),"N/A",ROUND(U21/T21*100,2))</f>
        <v>N/A</v>
      </c>
      <c r="W21" s="34" t="str">
        <f>+IF(ISERR(U21/S21*100),"N/A",ROUND(U21/S21*100,2))</f>
        <v>N/A</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0.6"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2.450000000000003"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431</v>
      </c>
      <c r="F25" s="53"/>
      <c r="G25" s="53"/>
      <c r="H25" s="40"/>
      <c r="I25" s="40"/>
      <c r="J25" s="40"/>
      <c r="K25" s="40"/>
      <c r="L25" s="40"/>
      <c r="M25" s="40"/>
      <c r="N25" s="40"/>
      <c r="O25" s="40"/>
      <c r="P25" s="41"/>
      <c r="Q25" s="41"/>
      <c r="R25" s="42" t="s">
        <v>1472</v>
      </c>
      <c r="S25" s="43" t="s">
        <v>11</v>
      </c>
      <c r="T25" s="41"/>
      <c r="U25" s="43" t="s">
        <v>1470</v>
      </c>
      <c r="V25" s="41"/>
      <c r="W25" s="44">
        <f>+IF(ISERR(U25/R25*100),"N/A",ROUND(U25/R25*100,2))</f>
        <v>44.62</v>
      </c>
    </row>
    <row r="26" spans="2:27" ht="26.25" customHeight="1" thickBot="1" x14ac:dyDescent="0.55000000000000004">
      <c r="B26" s="100" t="s">
        <v>71</v>
      </c>
      <c r="C26" s="101"/>
      <c r="D26" s="101"/>
      <c r="E26" s="54" t="s">
        <v>431</v>
      </c>
      <c r="F26" s="54"/>
      <c r="G26" s="54"/>
      <c r="H26" s="46"/>
      <c r="I26" s="46"/>
      <c r="J26" s="46"/>
      <c r="K26" s="46"/>
      <c r="L26" s="46"/>
      <c r="M26" s="46"/>
      <c r="N26" s="46"/>
      <c r="O26" s="46"/>
      <c r="P26" s="47"/>
      <c r="Q26" s="47"/>
      <c r="R26" s="48" t="s">
        <v>1472</v>
      </c>
      <c r="S26" s="49" t="s">
        <v>1471</v>
      </c>
      <c r="T26" s="50">
        <f>+IF(ISERR(S26/R26*100),"N/A",ROUND(S26/R26*100,2))</f>
        <v>50.77</v>
      </c>
      <c r="U26" s="49" t="s">
        <v>1470</v>
      </c>
      <c r="V26" s="50">
        <f>+IF(ISERR(U26/S26*100),"N/A",ROUND(U26/S26*100,2))</f>
        <v>87.88</v>
      </c>
      <c r="W26" s="51">
        <f>+IF(ISERR(U26/R26*100),"N/A",ROUND(U26/R26*100,2))</f>
        <v>44.62</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38.450000000000003" customHeight="1" thickTop="1" x14ac:dyDescent="0.5">
      <c r="B28" s="83" t="s">
        <v>1469</v>
      </c>
      <c r="C28" s="84"/>
      <c r="D28" s="84"/>
      <c r="E28" s="84"/>
      <c r="F28" s="84"/>
      <c r="G28" s="84"/>
      <c r="H28" s="84"/>
      <c r="I28" s="84"/>
      <c r="J28" s="84"/>
      <c r="K28" s="84"/>
      <c r="L28" s="84"/>
      <c r="M28" s="84"/>
      <c r="N28" s="84"/>
      <c r="O28" s="84"/>
      <c r="P28" s="84"/>
      <c r="Q28" s="84"/>
      <c r="R28" s="84"/>
      <c r="S28" s="84"/>
      <c r="T28" s="84"/>
      <c r="U28" s="84"/>
      <c r="V28" s="84"/>
      <c r="W28" s="85"/>
    </row>
    <row r="29" spans="2:27" ht="38.450000000000003"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7.5" customHeight="1" thickTop="1" x14ac:dyDescent="0.5">
      <c r="B30" s="83" t="s">
        <v>1468</v>
      </c>
      <c r="C30" s="84"/>
      <c r="D30" s="84"/>
      <c r="E30" s="84"/>
      <c r="F30" s="84"/>
      <c r="G30" s="84"/>
      <c r="H30" s="84"/>
      <c r="I30" s="84"/>
      <c r="J30" s="84"/>
      <c r="K30" s="84"/>
      <c r="L30" s="84"/>
      <c r="M30" s="84"/>
      <c r="N30" s="84"/>
      <c r="O30" s="84"/>
      <c r="P30" s="84"/>
      <c r="Q30" s="84"/>
      <c r="R30" s="84"/>
      <c r="S30" s="84"/>
      <c r="T30" s="84"/>
      <c r="U30" s="84"/>
      <c r="V30" s="84"/>
      <c r="W30" s="85"/>
    </row>
    <row r="31" spans="2:27" ht="23.4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1467</v>
      </c>
      <c r="C32" s="84"/>
      <c r="D32" s="84"/>
      <c r="E32" s="84"/>
      <c r="F32" s="84"/>
      <c r="G32" s="84"/>
      <c r="H32" s="84"/>
      <c r="I32" s="84"/>
      <c r="J32" s="84"/>
      <c r="K32" s="84"/>
      <c r="L32" s="84"/>
      <c r="M32" s="84"/>
      <c r="N32" s="84"/>
      <c r="O32" s="84"/>
      <c r="P32" s="84"/>
      <c r="Q32" s="84"/>
      <c r="R32" s="84"/>
      <c r="S32" s="84"/>
      <c r="T32" s="84"/>
      <c r="U32" s="84"/>
      <c r="V32" s="84"/>
      <c r="W32" s="85"/>
    </row>
    <row r="33" spans="2:23" ht="25.9" customHeight="1"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T15:W15"/>
    <mergeCell ref="O19:P20"/>
    <mergeCell ref="Q19:R20"/>
    <mergeCell ref="S19:S20"/>
    <mergeCell ref="T19:T20"/>
    <mergeCell ref="U19:U20"/>
    <mergeCell ref="V19:V20"/>
    <mergeCell ref="O7:W7"/>
    <mergeCell ref="B13:I13"/>
    <mergeCell ref="K13:Q13"/>
    <mergeCell ref="S13:W13"/>
    <mergeCell ref="W19:W20"/>
    <mergeCell ref="C14:I14"/>
    <mergeCell ref="L14:Q14"/>
    <mergeCell ref="T14:W14"/>
    <mergeCell ref="C15:I15"/>
    <mergeCell ref="L15:Q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topLeftCell="A25" zoomScale="75" zoomScaleNormal="75" zoomScaleSheetLayoutView="70" workbookViewId="0">
      <selection activeCell="B26" sqref="B26: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208</v>
      </c>
      <c r="D4" s="137" t="s">
        <v>207</v>
      </c>
      <c r="E4" s="137"/>
      <c r="F4" s="137"/>
      <c r="G4" s="137"/>
      <c r="H4" s="138"/>
      <c r="I4" s="17"/>
      <c r="J4" s="139" t="s">
        <v>6</v>
      </c>
      <c r="K4" s="137"/>
      <c r="L4" s="16" t="s">
        <v>230</v>
      </c>
      <c r="M4" s="140" t="s">
        <v>229</v>
      </c>
      <c r="N4" s="140"/>
      <c r="O4" s="140"/>
      <c r="P4" s="140"/>
      <c r="Q4" s="141"/>
      <c r="R4" s="18"/>
      <c r="S4" s="142" t="s">
        <v>9</v>
      </c>
      <c r="T4" s="143"/>
      <c r="U4" s="143"/>
      <c r="V4" s="144" t="s">
        <v>228</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5.450000000000003" customHeight="1" thickBot="1" x14ac:dyDescent="0.55000000000000004">
      <c r="B6" s="19" t="s">
        <v>12</v>
      </c>
      <c r="C6" s="20" t="s">
        <v>216</v>
      </c>
      <c r="D6" s="126" t="s">
        <v>227</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85.25" customHeight="1" thickTop="1" thickBot="1" x14ac:dyDescent="0.55000000000000004">
      <c r="B10" s="26" t="s">
        <v>20</v>
      </c>
      <c r="C10" s="130" t="s">
        <v>226</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225</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67.900000000000006" customHeight="1" x14ac:dyDescent="0.5">
      <c r="B21" s="105" t="s">
        <v>224</v>
      </c>
      <c r="C21" s="106"/>
      <c r="D21" s="106"/>
      <c r="E21" s="106"/>
      <c r="F21" s="106"/>
      <c r="G21" s="106"/>
      <c r="H21" s="106"/>
      <c r="I21" s="106"/>
      <c r="J21" s="106"/>
      <c r="K21" s="106"/>
      <c r="L21" s="106"/>
      <c r="M21" s="107" t="s">
        <v>216</v>
      </c>
      <c r="N21" s="107"/>
      <c r="O21" s="107" t="s">
        <v>223</v>
      </c>
      <c r="P21" s="107"/>
      <c r="Q21" s="109" t="s">
        <v>49</v>
      </c>
      <c r="R21" s="109"/>
      <c r="S21" s="33" t="s">
        <v>45</v>
      </c>
      <c r="T21" s="33" t="s">
        <v>79</v>
      </c>
      <c r="U21" s="33" t="s">
        <v>79</v>
      </c>
      <c r="V21" s="33" t="str">
        <f>+IF(ISERR(U21/T21*100),"N/A",ROUND(U21/T21*100,2))</f>
        <v>N/A</v>
      </c>
      <c r="W21" s="34">
        <f>+IF(ISERR(U21/S21*100),"N/A",ROUND(U21/S21*100,2))</f>
        <v>0</v>
      </c>
    </row>
    <row r="22" spans="2:27" ht="67.900000000000006" customHeight="1" x14ac:dyDescent="0.5">
      <c r="B22" s="105" t="s">
        <v>222</v>
      </c>
      <c r="C22" s="106"/>
      <c r="D22" s="106"/>
      <c r="E22" s="106"/>
      <c r="F22" s="106"/>
      <c r="G22" s="106"/>
      <c r="H22" s="106"/>
      <c r="I22" s="106"/>
      <c r="J22" s="106"/>
      <c r="K22" s="106"/>
      <c r="L22" s="106"/>
      <c r="M22" s="107" t="s">
        <v>216</v>
      </c>
      <c r="N22" s="107"/>
      <c r="O22" s="107" t="s">
        <v>221</v>
      </c>
      <c r="P22" s="107"/>
      <c r="Q22" s="109" t="s">
        <v>49</v>
      </c>
      <c r="R22" s="109"/>
      <c r="S22" s="33" t="s">
        <v>124</v>
      </c>
      <c r="T22" s="33" t="s">
        <v>79</v>
      </c>
      <c r="U22" s="33" t="s">
        <v>79</v>
      </c>
      <c r="V22" s="33" t="str">
        <f>+IF(ISERR(U22/T22*100),"N/A",ROUND(U22/T22*100,2))</f>
        <v>N/A</v>
      </c>
      <c r="W22" s="34">
        <f>+IF(ISERR(U22/S22*100),"N/A",ROUND(U22/S22*100,2))</f>
        <v>0</v>
      </c>
    </row>
    <row r="23" spans="2:27" ht="67.900000000000006" customHeight="1" x14ac:dyDescent="0.5">
      <c r="B23" s="105" t="s">
        <v>220</v>
      </c>
      <c r="C23" s="106"/>
      <c r="D23" s="106"/>
      <c r="E23" s="106"/>
      <c r="F23" s="106"/>
      <c r="G23" s="106"/>
      <c r="H23" s="106"/>
      <c r="I23" s="106"/>
      <c r="J23" s="106"/>
      <c r="K23" s="106"/>
      <c r="L23" s="106"/>
      <c r="M23" s="107" t="s">
        <v>216</v>
      </c>
      <c r="N23" s="107"/>
      <c r="O23" s="107" t="s">
        <v>219</v>
      </c>
      <c r="P23" s="107"/>
      <c r="Q23" s="109" t="s">
        <v>49</v>
      </c>
      <c r="R23" s="109"/>
      <c r="S23" s="33" t="s">
        <v>93</v>
      </c>
      <c r="T23" s="33" t="s">
        <v>218</v>
      </c>
      <c r="U23" s="33" t="s">
        <v>218</v>
      </c>
      <c r="V23" s="33">
        <f>+IF(ISERR(U23/T23*100),"N/A",ROUND(U23/T23*100,2))</f>
        <v>100</v>
      </c>
      <c r="W23" s="34">
        <f>+IF(ISERR(U23/S23*100),"N/A",ROUND(U23/S23*100,2))</f>
        <v>20</v>
      </c>
    </row>
    <row r="24" spans="2:27" ht="67.900000000000006" customHeight="1" thickBot="1" x14ac:dyDescent="0.55000000000000004">
      <c r="B24" s="105" t="s">
        <v>217</v>
      </c>
      <c r="C24" s="106"/>
      <c r="D24" s="106"/>
      <c r="E24" s="106"/>
      <c r="F24" s="106"/>
      <c r="G24" s="106"/>
      <c r="H24" s="106"/>
      <c r="I24" s="106"/>
      <c r="J24" s="106"/>
      <c r="K24" s="106"/>
      <c r="L24" s="106"/>
      <c r="M24" s="107" t="s">
        <v>216</v>
      </c>
      <c r="N24" s="107"/>
      <c r="O24" s="107" t="s">
        <v>185</v>
      </c>
      <c r="P24" s="107"/>
      <c r="Q24" s="109" t="s">
        <v>49</v>
      </c>
      <c r="R24" s="109"/>
      <c r="S24" s="33" t="s">
        <v>46</v>
      </c>
      <c r="T24" s="33" t="s">
        <v>46</v>
      </c>
      <c r="U24" s="33" t="s">
        <v>46</v>
      </c>
      <c r="V24" s="33" t="str">
        <f>+IF(ISERR(U24/T24*100),"N/A",ROUND(U24/T24*100,2))</f>
        <v>N/A</v>
      </c>
      <c r="W24" s="34" t="str">
        <f>+IF(ISERR(U24/S24*100),"N/A",ROUND(U24/S24*100,2))</f>
        <v>N/A</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38.450000000000003"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40.9"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214</v>
      </c>
      <c r="F28" s="53"/>
      <c r="G28" s="53"/>
      <c r="H28" s="40"/>
      <c r="I28" s="40"/>
      <c r="J28" s="40"/>
      <c r="K28" s="40"/>
      <c r="L28" s="40"/>
      <c r="M28" s="40"/>
      <c r="N28" s="40"/>
      <c r="O28" s="40"/>
      <c r="P28" s="41"/>
      <c r="Q28" s="41"/>
      <c r="R28" s="42" t="s">
        <v>215</v>
      </c>
      <c r="S28" s="43" t="s">
        <v>11</v>
      </c>
      <c r="T28" s="41"/>
      <c r="U28" s="43" t="s">
        <v>212</v>
      </c>
      <c r="V28" s="41"/>
      <c r="W28" s="44">
        <f>+IF(ISERR(U28/R28*100),"N/A",ROUND(U28/R28*100,2))</f>
        <v>2.02</v>
      </c>
    </row>
    <row r="29" spans="2:27" ht="26.25" customHeight="1" thickBot="1" x14ac:dyDescent="0.55000000000000004">
      <c r="B29" s="100" t="s">
        <v>71</v>
      </c>
      <c r="C29" s="101"/>
      <c r="D29" s="101"/>
      <c r="E29" s="54" t="s">
        <v>214</v>
      </c>
      <c r="F29" s="54"/>
      <c r="G29" s="54"/>
      <c r="H29" s="46"/>
      <c r="I29" s="46"/>
      <c r="J29" s="46"/>
      <c r="K29" s="46"/>
      <c r="L29" s="46"/>
      <c r="M29" s="46"/>
      <c r="N29" s="46"/>
      <c r="O29" s="46"/>
      <c r="P29" s="47"/>
      <c r="Q29" s="47"/>
      <c r="R29" s="48" t="s">
        <v>213</v>
      </c>
      <c r="S29" s="49" t="s">
        <v>212</v>
      </c>
      <c r="T29" s="50">
        <f>+IF(ISERR(S29/R29*100),"N/A",ROUND(S29/R29*100,2))</f>
        <v>2.17</v>
      </c>
      <c r="U29" s="49" t="s">
        <v>212</v>
      </c>
      <c r="V29" s="50">
        <f>+IF(ISERR(U29/S29*100),"N/A",ROUND(U29/S29*100,2))</f>
        <v>100</v>
      </c>
      <c r="W29" s="51">
        <f>+IF(ISERR(U29/R29*100),"N/A",ROUND(U29/R29*100,2))</f>
        <v>2.17</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78.599999999999994" customHeight="1" thickTop="1" x14ac:dyDescent="0.5">
      <c r="B31" s="83" t="s">
        <v>211</v>
      </c>
      <c r="C31" s="84"/>
      <c r="D31" s="84"/>
      <c r="E31" s="84"/>
      <c r="F31" s="84"/>
      <c r="G31" s="84"/>
      <c r="H31" s="84"/>
      <c r="I31" s="84"/>
      <c r="J31" s="84"/>
      <c r="K31" s="84"/>
      <c r="L31" s="84"/>
      <c r="M31" s="84"/>
      <c r="N31" s="84"/>
      <c r="O31" s="84"/>
      <c r="P31" s="84"/>
      <c r="Q31" s="84"/>
      <c r="R31" s="84"/>
      <c r="S31" s="84"/>
      <c r="T31" s="84"/>
      <c r="U31" s="84"/>
      <c r="V31" s="84"/>
      <c r="W31" s="85"/>
    </row>
    <row r="32" spans="2:27" ht="51"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84.75" customHeight="1" thickTop="1" x14ac:dyDescent="0.5">
      <c r="B33" s="83" t="s">
        <v>210</v>
      </c>
      <c r="C33" s="84"/>
      <c r="D33" s="84"/>
      <c r="E33" s="84"/>
      <c r="F33" s="84"/>
      <c r="G33" s="84"/>
      <c r="H33" s="84"/>
      <c r="I33" s="84"/>
      <c r="J33" s="84"/>
      <c r="K33" s="84"/>
      <c r="L33" s="84"/>
      <c r="M33" s="84"/>
      <c r="N33" s="84"/>
      <c r="O33" s="84"/>
      <c r="P33" s="84"/>
      <c r="Q33" s="84"/>
      <c r="R33" s="84"/>
      <c r="S33" s="84"/>
      <c r="T33" s="84"/>
      <c r="U33" s="84"/>
      <c r="V33" s="84"/>
      <c r="W33" s="85"/>
    </row>
    <row r="34" spans="2:23" ht="81"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83.25" customHeight="1" thickTop="1" x14ac:dyDescent="0.5">
      <c r="B35" s="83" t="s">
        <v>209</v>
      </c>
      <c r="C35" s="84"/>
      <c r="D35" s="84"/>
      <c r="E35" s="84"/>
      <c r="F35" s="84"/>
      <c r="G35" s="84"/>
      <c r="H35" s="84"/>
      <c r="I35" s="84"/>
      <c r="J35" s="84"/>
      <c r="K35" s="84"/>
      <c r="L35" s="84"/>
      <c r="M35" s="84"/>
      <c r="N35" s="84"/>
      <c r="O35" s="84"/>
      <c r="P35" s="84"/>
      <c r="Q35" s="84"/>
      <c r="R35" s="84"/>
      <c r="S35" s="84"/>
      <c r="T35" s="84"/>
      <c r="U35" s="84"/>
      <c r="V35" s="84"/>
      <c r="W35" s="85"/>
    </row>
    <row r="36" spans="2:23" ht="6" customHeight="1"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row r="37" spans="2:23" ht="26.25" customHeight="1" x14ac:dyDescent="0.5"/>
  </sheetData>
  <mergeCells count="63">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8:D28"/>
    <mergeCell ref="B29:D29"/>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4"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1498</v>
      </c>
      <c r="D4" s="137" t="s">
        <v>1497</v>
      </c>
      <c r="E4" s="137"/>
      <c r="F4" s="137"/>
      <c r="G4" s="137"/>
      <c r="H4" s="138"/>
      <c r="I4" s="17"/>
      <c r="J4" s="139" t="s">
        <v>6</v>
      </c>
      <c r="K4" s="137"/>
      <c r="L4" s="16" t="s">
        <v>1496</v>
      </c>
      <c r="M4" s="140" t="s">
        <v>1495</v>
      </c>
      <c r="N4" s="140"/>
      <c r="O4" s="140"/>
      <c r="P4" s="140"/>
      <c r="Q4" s="141"/>
      <c r="R4" s="18"/>
      <c r="S4" s="142" t="s">
        <v>9</v>
      </c>
      <c r="T4" s="143"/>
      <c r="U4" s="143"/>
      <c r="V4" s="144" t="s">
        <v>1494</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0.9" customHeight="1" thickBot="1" x14ac:dyDescent="0.55000000000000004">
      <c r="B6" s="19" t="s">
        <v>12</v>
      </c>
      <c r="C6" s="20" t="s">
        <v>533</v>
      </c>
      <c r="D6" s="126" t="s">
        <v>1493</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85.25" customHeight="1" thickTop="1" thickBot="1" x14ac:dyDescent="0.55000000000000004">
      <c r="B10" s="26" t="s">
        <v>20</v>
      </c>
      <c r="C10" s="130" t="s">
        <v>1492</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1491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1490</v>
      </c>
      <c r="C21" s="106"/>
      <c r="D21" s="106"/>
      <c r="E21" s="106"/>
      <c r="F21" s="106"/>
      <c r="G21" s="106"/>
      <c r="H21" s="106"/>
      <c r="I21" s="106"/>
      <c r="J21" s="106"/>
      <c r="K21" s="106"/>
      <c r="L21" s="106"/>
      <c r="M21" s="107" t="s">
        <v>533</v>
      </c>
      <c r="N21" s="107"/>
      <c r="O21" s="107" t="s">
        <v>65</v>
      </c>
      <c r="P21" s="107"/>
      <c r="Q21" s="109" t="s">
        <v>49</v>
      </c>
      <c r="R21" s="109"/>
      <c r="S21" s="33" t="s">
        <v>1489</v>
      </c>
      <c r="T21" s="33" t="s">
        <v>79</v>
      </c>
      <c r="U21" s="33" t="s">
        <v>79</v>
      </c>
      <c r="V21" s="33" t="str">
        <f>+IF(ISERR(U21/T21*100),"N/A",ROUND(U21/T21*100,2))</f>
        <v>N/A</v>
      </c>
      <c r="W21" s="34">
        <f>+IF(ISERR(U21/S21*100),"N/A",ROUND(U21/S21*100,2))</f>
        <v>0</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9"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9"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530</v>
      </c>
      <c r="F25" s="53"/>
      <c r="G25" s="53"/>
      <c r="H25" s="40"/>
      <c r="I25" s="40"/>
      <c r="J25" s="40"/>
      <c r="K25" s="40"/>
      <c r="L25" s="40"/>
      <c r="M25" s="40"/>
      <c r="N25" s="40"/>
      <c r="O25" s="40"/>
      <c r="P25" s="41"/>
      <c r="Q25" s="41"/>
      <c r="R25" s="42" t="s">
        <v>1488</v>
      </c>
      <c r="S25" s="43" t="s">
        <v>11</v>
      </c>
      <c r="T25" s="41"/>
      <c r="U25" s="43" t="s">
        <v>79</v>
      </c>
      <c r="V25" s="41"/>
      <c r="W25" s="44">
        <f>+IF(ISERR(U25/R25*100),"N/A",ROUND(U25/R25*100,2))</f>
        <v>0</v>
      </c>
    </row>
    <row r="26" spans="2:27" ht="26.25" customHeight="1" thickBot="1" x14ac:dyDescent="0.55000000000000004">
      <c r="B26" s="100" t="s">
        <v>71</v>
      </c>
      <c r="C26" s="101"/>
      <c r="D26" s="101"/>
      <c r="E26" s="54" t="s">
        <v>530</v>
      </c>
      <c r="F26" s="54"/>
      <c r="G26" s="54"/>
      <c r="H26" s="46"/>
      <c r="I26" s="46"/>
      <c r="J26" s="46"/>
      <c r="K26" s="46"/>
      <c r="L26" s="46"/>
      <c r="M26" s="46"/>
      <c r="N26" s="46"/>
      <c r="O26" s="46"/>
      <c r="P26" s="47"/>
      <c r="Q26" s="47"/>
      <c r="R26" s="48" t="s">
        <v>1488</v>
      </c>
      <c r="S26" s="49" t="s">
        <v>79</v>
      </c>
      <c r="T26" s="50">
        <f>+IF(ISERR(S26/R26*100),"N/A",ROUND(S26/R26*100,2))</f>
        <v>0</v>
      </c>
      <c r="U26" s="49" t="s">
        <v>79</v>
      </c>
      <c r="V26" s="50" t="str">
        <f>+IF(ISERR(U26/S26*100),"N/A",ROUND(U26/S26*100,2))</f>
        <v>N/A</v>
      </c>
      <c r="W26" s="51">
        <f>+IF(ISERR(U26/R26*100),"N/A",ROUND(U26/R26*100,2))</f>
        <v>0</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37.5" customHeight="1" thickTop="1" x14ac:dyDescent="0.5">
      <c r="B28" s="83" t="s">
        <v>1487</v>
      </c>
      <c r="C28" s="84"/>
      <c r="D28" s="84"/>
      <c r="E28" s="84"/>
      <c r="F28" s="84"/>
      <c r="G28" s="84"/>
      <c r="H28" s="84"/>
      <c r="I28" s="84"/>
      <c r="J28" s="84"/>
      <c r="K28" s="84"/>
      <c r="L28" s="84"/>
      <c r="M28" s="84"/>
      <c r="N28" s="84"/>
      <c r="O28" s="84"/>
      <c r="P28" s="84"/>
      <c r="Q28" s="84"/>
      <c r="R28" s="84"/>
      <c r="S28" s="84"/>
      <c r="T28" s="84"/>
      <c r="U28" s="84"/>
      <c r="V28" s="84"/>
      <c r="W28" s="85"/>
    </row>
    <row r="29" spans="2:27" ht="27.6"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7.5" customHeight="1" thickTop="1" x14ac:dyDescent="0.5">
      <c r="B30" s="83" t="s">
        <v>1486</v>
      </c>
      <c r="C30" s="84"/>
      <c r="D30" s="84"/>
      <c r="E30" s="84"/>
      <c r="F30" s="84"/>
      <c r="G30" s="84"/>
      <c r="H30" s="84"/>
      <c r="I30" s="84"/>
      <c r="J30" s="84"/>
      <c r="K30" s="84"/>
      <c r="L30" s="84"/>
      <c r="M30" s="84"/>
      <c r="N30" s="84"/>
      <c r="O30" s="84"/>
      <c r="P30" s="84"/>
      <c r="Q30" s="84"/>
      <c r="R30" s="84"/>
      <c r="S30" s="84"/>
      <c r="T30" s="84"/>
      <c r="U30" s="84"/>
      <c r="V30" s="84"/>
      <c r="W30" s="85"/>
    </row>
    <row r="31" spans="2:27" ht="31.1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1485</v>
      </c>
      <c r="C32" s="84"/>
      <c r="D32" s="84"/>
      <c r="E32" s="84"/>
      <c r="F32" s="84"/>
      <c r="G32" s="84"/>
      <c r="H32" s="84"/>
      <c r="I32" s="84"/>
      <c r="J32" s="84"/>
      <c r="K32" s="84"/>
      <c r="L32" s="84"/>
      <c r="M32" s="84"/>
      <c r="N32" s="84"/>
      <c r="O32" s="84"/>
      <c r="P32" s="84"/>
      <c r="Q32" s="84"/>
      <c r="R32" s="84"/>
      <c r="S32" s="84"/>
      <c r="T32" s="84"/>
      <c r="U32" s="84"/>
      <c r="V32" s="84"/>
      <c r="W32" s="85"/>
    </row>
    <row r="33" spans="2:23" ht="26.45" customHeight="1"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22" zoomScale="75" zoomScaleNormal="75" zoomScaleSheetLayoutView="70" workbookViewId="0">
      <selection activeCell="B32" sqref="B32:W32"/>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1498</v>
      </c>
      <c r="D4" s="137" t="s">
        <v>1497</v>
      </c>
      <c r="E4" s="137"/>
      <c r="F4" s="137"/>
      <c r="G4" s="137"/>
      <c r="H4" s="138"/>
      <c r="I4" s="17"/>
      <c r="J4" s="139" t="s">
        <v>6</v>
      </c>
      <c r="K4" s="137"/>
      <c r="L4" s="16" t="s">
        <v>1516</v>
      </c>
      <c r="M4" s="140" t="s">
        <v>1515</v>
      </c>
      <c r="N4" s="140"/>
      <c r="O4" s="140"/>
      <c r="P4" s="140"/>
      <c r="Q4" s="141"/>
      <c r="R4" s="18"/>
      <c r="S4" s="142" t="s">
        <v>9</v>
      </c>
      <c r="T4" s="143"/>
      <c r="U4" s="143"/>
      <c r="V4" s="144" t="s">
        <v>1502</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 customHeight="1" thickBot="1" x14ac:dyDescent="0.55000000000000004">
      <c r="B6" s="19" t="s">
        <v>12</v>
      </c>
      <c r="C6" s="20" t="s">
        <v>1504</v>
      </c>
      <c r="D6" s="126" t="s">
        <v>1514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203.25" customHeight="1" thickTop="1" thickBot="1" x14ac:dyDescent="0.55000000000000004">
      <c r="B10" s="26" t="s">
        <v>20</v>
      </c>
      <c r="C10" s="130" t="s">
        <v>1513</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1512</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1511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1510</v>
      </c>
      <c r="C21" s="106"/>
      <c r="D21" s="106"/>
      <c r="E21" s="106"/>
      <c r="F21" s="106"/>
      <c r="G21" s="106"/>
      <c r="H21" s="106"/>
      <c r="I21" s="106"/>
      <c r="J21" s="106"/>
      <c r="K21" s="106"/>
      <c r="L21" s="106"/>
      <c r="M21" s="107" t="s">
        <v>1504</v>
      </c>
      <c r="N21" s="107"/>
      <c r="O21" s="107" t="s">
        <v>1509</v>
      </c>
      <c r="P21" s="107"/>
      <c r="Q21" s="109" t="s">
        <v>49</v>
      </c>
      <c r="R21" s="109"/>
      <c r="S21" s="33" t="s">
        <v>1234</v>
      </c>
      <c r="T21" s="33" t="s">
        <v>79</v>
      </c>
      <c r="U21" s="33" t="s">
        <v>79</v>
      </c>
      <c r="V21" s="33" t="str">
        <f>+IF(ISERR(U21/T21*100),"N/A",ROUND(U21/T21*100,2))</f>
        <v>N/A</v>
      </c>
      <c r="W21" s="34">
        <f>+IF(ISERR(U21/S21*100),"N/A",ROUND(U21/S21*100,2))</f>
        <v>0</v>
      </c>
    </row>
    <row r="22" spans="2:27" ht="56.25" customHeight="1" x14ac:dyDescent="0.5">
      <c r="B22" s="105" t="s">
        <v>1258</v>
      </c>
      <c r="C22" s="106"/>
      <c r="D22" s="106"/>
      <c r="E22" s="106"/>
      <c r="F22" s="106"/>
      <c r="G22" s="106"/>
      <c r="H22" s="106"/>
      <c r="I22" s="106"/>
      <c r="J22" s="106"/>
      <c r="K22" s="106"/>
      <c r="L22" s="106"/>
      <c r="M22" s="107" t="s">
        <v>1504</v>
      </c>
      <c r="N22" s="107"/>
      <c r="O22" s="107" t="s">
        <v>330</v>
      </c>
      <c r="P22" s="107"/>
      <c r="Q22" s="109" t="s">
        <v>49</v>
      </c>
      <c r="R22" s="109"/>
      <c r="S22" s="33" t="s">
        <v>1508</v>
      </c>
      <c r="T22" s="33" t="s">
        <v>79</v>
      </c>
      <c r="U22" s="33" t="s">
        <v>79</v>
      </c>
      <c r="V22" s="33" t="str">
        <f>+IF(ISERR(U22/T22*100),"N/A",ROUND(U22/T22*100,2))</f>
        <v>N/A</v>
      </c>
      <c r="W22" s="34">
        <f>+IF(ISERR(U22/S22*100),"N/A",ROUND(U22/S22*100,2))</f>
        <v>0</v>
      </c>
    </row>
    <row r="23" spans="2:27" ht="56.25" customHeight="1" x14ac:dyDescent="0.5">
      <c r="B23" s="105" t="s">
        <v>1507</v>
      </c>
      <c r="C23" s="106"/>
      <c r="D23" s="106"/>
      <c r="E23" s="106"/>
      <c r="F23" s="106"/>
      <c r="G23" s="106"/>
      <c r="H23" s="106"/>
      <c r="I23" s="106"/>
      <c r="J23" s="106"/>
      <c r="K23" s="106"/>
      <c r="L23" s="106"/>
      <c r="M23" s="107" t="s">
        <v>1504</v>
      </c>
      <c r="N23" s="107"/>
      <c r="O23" s="107" t="s">
        <v>330</v>
      </c>
      <c r="P23" s="107"/>
      <c r="Q23" s="109" t="s">
        <v>49</v>
      </c>
      <c r="R23" s="109"/>
      <c r="S23" s="33" t="s">
        <v>948</v>
      </c>
      <c r="T23" s="33" t="s">
        <v>79</v>
      </c>
      <c r="U23" s="33" t="s">
        <v>79</v>
      </c>
      <c r="V23" s="33" t="str">
        <f>+IF(ISERR(U23/T23*100),"N/A",ROUND(U23/T23*100,2))</f>
        <v>N/A</v>
      </c>
      <c r="W23" s="34">
        <f>+IF(ISERR(U23/S23*100),"N/A",ROUND(U23/S23*100,2))</f>
        <v>0</v>
      </c>
    </row>
    <row r="24" spans="2:27" ht="56.25" customHeight="1" x14ac:dyDescent="0.5">
      <c r="B24" s="105" t="s">
        <v>1506</v>
      </c>
      <c r="C24" s="106"/>
      <c r="D24" s="106"/>
      <c r="E24" s="106"/>
      <c r="F24" s="106"/>
      <c r="G24" s="106"/>
      <c r="H24" s="106"/>
      <c r="I24" s="106"/>
      <c r="J24" s="106"/>
      <c r="K24" s="106"/>
      <c r="L24" s="106"/>
      <c r="M24" s="107" t="s">
        <v>1504</v>
      </c>
      <c r="N24" s="107"/>
      <c r="O24" s="107" t="s">
        <v>330</v>
      </c>
      <c r="P24" s="107"/>
      <c r="Q24" s="109" t="s">
        <v>49</v>
      </c>
      <c r="R24" s="109"/>
      <c r="S24" s="33" t="s">
        <v>345</v>
      </c>
      <c r="T24" s="33" t="s">
        <v>79</v>
      </c>
      <c r="U24" s="33" t="s">
        <v>79</v>
      </c>
      <c r="V24" s="33" t="str">
        <f>+IF(ISERR(U24/T24*100),"N/A",ROUND(U24/T24*100,2))</f>
        <v>N/A</v>
      </c>
      <c r="W24" s="34">
        <f>+IF(ISERR(U24/S24*100),"N/A",ROUND(U24/S24*100,2))</f>
        <v>0</v>
      </c>
    </row>
    <row r="25" spans="2:27" ht="56.25" customHeight="1" thickBot="1" x14ac:dyDescent="0.55000000000000004">
      <c r="B25" s="105" t="s">
        <v>1505</v>
      </c>
      <c r="C25" s="106"/>
      <c r="D25" s="106"/>
      <c r="E25" s="106"/>
      <c r="F25" s="106"/>
      <c r="G25" s="106"/>
      <c r="H25" s="106"/>
      <c r="I25" s="106"/>
      <c r="J25" s="106"/>
      <c r="K25" s="106"/>
      <c r="L25" s="106"/>
      <c r="M25" s="107" t="s">
        <v>1504</v>
      </c>
      <c r="N25" s="107"/>
      <c r="O25" s="107" t="s">
        <v>87</v>
      </c>
      <c r="P25" s="107"/>
      <c r="Q25" s="109" t="s">
        <v>49</v>
      </c>
      <c r="R25" s="109"/>
      <c r="S25" s="33" t="s">
        <v>1355</v>
      </c>
      <c r="T25" s="33" t="s">
        <v>218</v>
      </c>
      <c r="U25" s="33" t="s">
        <v>218</v>
      </c>
      <c r="V25" s="33">
        <f>+IF(ISERR(U25/T25*100),"N/A",ROUND(U25/T25*100,2))</f>
        <v>100</v>
      </c>
      <c r="W25" s="34">
        <f>+IF(ISERR(U25/S25*100),"N/A",ROUND(U25/S25*100,2))</f>
        <v>33.33</v>
      </c>
    </row>
    <row r="26" spans="2:27" ht="21.75" customHeight="1" thickTop="1" thickBot="1" x14ac:dyDescent="0.55000000000000004">
      <c r="B26" s="10" t="s">
        <v>61</v>
      </c>
      <c r="C26" s="11"/>
      <c r="D26" s="11"/>
      <c r="E26" s="11"/>
      <c r="F26" s="11"/>
      <c r="G26" s="11"/>
      <c r="H26" s="12"/>
      <c r="I26" s="12"/>
      <c r="J26" s="12"/>
      <c r="K26" s="12"/>
      <c r="L26" s="12"/>
      <c r="M26" s="12"/>
      <c r="N26" s="12"/>
      <c r="O26" s="12"/>
      <c r="P26" s="12"/>
      <c r="Q26" s="12"/>
      <c r="R26" s="12"/>
      <c r="S26" s="12"/>
      <c r="T26" s="12"/>
      <c r="U26" s="12"/>
      <c r="V26" s="12"/>
      <c r="W26" s="13"/>
      <c r="X26" s="35"/>
    </row>
    <row r="27" spans="2:27" ht="42" customHeight="1" thickTop="1" thickBot="1" x14ac:dyDescent="0.55000000000000004">
      <c r="B27" s="89" t="s">
        <v>178</v>
      </c>
      <c r="C27" s="90"/>
      <c r="D27" s="90"/>
      <c r="E27" s="90"/>
      <c r="F27" s="90"/>
      <c r="G27" s="90"/>
      <c r="H27" s="90"/>
      <c r="I27" s="90"/>
      <c r="J27" s="90"/>
      <c r="K27" s="90"/>
      <c r="L27" s="90"/>
      <c r="M27" s="90"/>
      <c r="N27" s="90"/>
      <c r="O27" s="90"/>
      <c r="P27" s="90"/>
      <c r="Q27" s="91"/>
      <c r="R27" s="36" t="s">
        <v>36</v>
      </c>
      <c r="S27" s="95" t="s">
        <v>37</v>
      </c>
      <c r="T27" s="95"/>
      <c r="U27" s="52" t="s">
        <v>62</v>
      </c>
      <c r="V27" s="96" t="s">
        <v>63</v>
      </c>
      <c r="W27" s="97"/>
    </row>
    <row r="28" spans="2:27" ht="42" customHeight="1" thickBot="1" x14ac:dyDescent="0.55000000000000004">
      <c r="B28" s="92"/>
      <c r="C28" s="93"/>
      <c r="D28" s="93"/>
      <c r="E28" s="93"/>
      <c r="F28" s="93"/>
      <c r="G28" s="93"/>
      <c r="H28" s="93"/>
      <c r="I28" s="93"/>
      <c r="J28" s="93"/>
      <c r="K28" s="93"/>
      <c r="L28" s="93"/>
      <c r="M28" s="93"/>
      <c r="N28" s="93"/>
      <c r="O28" s="93"/>
      <c r="P28" s="93"/>
      <c r="Q28" s="94"/>
      <c r="R28" s="55" t="s">
        <v>64</v>
      </c>
      <c r="S28" s="55" t="s">
        <v>64</v>
      </c>
      <c r="T28" s="55" t="s">
        <v>65</v>
      </c>
      <c r="U28" s="55" t="s">
        <v>64</v>
      </c>
      <c r="V28" s="55" t="s">
        <v>66</v>
      </c>
      <c r="W28" s="31" t="s">
        <v>58</v>
      </c>
      <c r="Y28" s="35"/>
    </row>
    <row r="29" spans="2:27" ht="23.25" customHeight="1" thickBot="1" x14ac:dyDescent="0.55000000000000004">
      <c r="B29" s="98" t="s">
        <v>67</v>
      </c>
      <c r="C29" s="99"/>
      <c r="D29" s="99"/>
      <c r="E29" s="53" t="s">
        <v>1503</v>
      </c>
      <c r="F29" s="53"/>
      <c r="G29" s="53"/>
      <c r="H29" s="40"/>
      <c r="I29" s="40"/>
      <c r="J29" s="40"/>
      <c r="K29" s="40"/>
      <c r="L29" s="40"/>
      <c r="M29" s="40"/>
      <c r="N29" s="40"/>
      <c r="O29" s="40"/>
      <c r="P29" s="41"/>
      <c r="Q29" s="41"/>
      <c r="R29" s="42" t="s">
        <v>1502</v>
      </c>
      <c r="S29" s="43" t="s">
        <v>11</v>
      </c>
      <c r="T29" s="41"/>
      <c r="U29" s="43" t="s">
        <v>79</v>
      </c>
      <c r="V29" s="41"/>
      <c r="W29" s="44">
        <f>+IF(ISERR(U29/R29*100),"N/A",ROUND(U29/R29*100,2))</f>
        <v>0</v>
      </c>
    </row>
    <row r="30" spans="2:27" ht="26.25" customHeight="1" thickBot="1" x14ac:dyDescent="0.55000000000000004">
      <c r="B30" s="100" t="s">
        <v>71</v>
      </c>
      <c r="C30" s="101"/>
      <c r="D30" s="101"/>
      <c r="E30" s="54" t="s">
        <v>1503</v>
      </c>
      <c r="F30" s="54"/>
      <c r="G30" s="54"/>
      <c r="H30" s="46"/>
      <c r="I30" s="46"/>
      <c r="J30" s="46"/>
      <c r="K30" s="46"/>
      <c r="L30" s="46"/>
      <c r="M30" s="46"/>
      <c r="N30" s="46"/>
      <c r="O30" s="46"/>
      <c r="P30" s="47"/>
      <c r="Q30" s="47"/>
      <c r="R30" s="48" t="s">
        <v>1502</v>
      </c>
      <c r="S30" s="49" t="s">
        <v>79</v>
      </c>
      <c r="T30" s="50">
        <f>+IF(ISERR(S30/R30*100),"N/A",ROUND(S30/R30*100,2))</f>
        <v>0</v>
      </c>
      <c r="U30" s="49" t="s">
        <v>79</v>
      </c>
      <c r="V30" s="50" t="str">
        <f>+IF(ISERR(U30/S30*100),"N/A",ROUND(U30/S30*100,2))</f>
        <v>N/A</v>
      </c>
      <c r="W30" s="51">
        <f>+IF(ISERR(U30/R30*100),"N/A",ROUND(U30/R30*100,2))</f>
        <v>0</v>
      </c>
    </row>
    <row r="31" spans="2:27" ht="22.5" customHeight="1" thickTop="1" thickBot="1" x14ac:dyDescent="0.55000000000000004">
      <c r="B31" s="10" t="s">
        <v>73</v>
      </c>
      <c r="C31" s="11"/>
      <c r="D31" s="11"/>
      <c r="E31" s="11"/>
      <c r="F31" s="11"/>
      <c r="G31" s="11"/>
      <c r="H31" s="12"/>
      <c r="I31" s="12"/>
      <c r="J31" s="12"/>
      <c r="K31" s="12"/>
      <c r="L31" s="12"/>
      <c r="M31" s="12"/>
      <c r="N31" s="12"/>
      <c r="O31" s="12"/>
      <c r="P31" s="12"/>
      <c r="Q31" s="12"/>
      <c r="R31" s="12"/>
      <c r="S31" s="12"/>
      <c r="T31" s="12"/>
      <c r="U31" s="12"/>
      <c r="V31" s="12"/>
      <c r="W31" s="13"/>
    </row>
    <row r="32" spans="2:27" ht="173.25" customHeight="1" thickTop="1" thickBot="1" x14ac:dyDescent="0.55000000000000004">
      <c r="B32" s="83" t="s">
        <v>1501</v>
      </c>
      <c r="C32" s="84"/>
      <c r="D32" s="84"/>
      <c r="E32" s="84"/>
      <c r="F32" s="84"/>
      <c r="G32" s="84"/>
      <c r="H32" s="84"/>
      <c r="I32" s="84"/>
      <c r="J32" s="84"/>
      <c r="K32" s="84"/>
      <c r="L32" s="84"/>
      <c r="M32" s="84"/>
      <c r="N32" s="84"/>
      <c r="O32" s="84"/>
      <c r="P32" s="84"/>
      <c r="Q32" s="84"/>
      <c r="R32" s="84"/>
      <c r="S32" s="84"/>
      <c r="T32" s="84"/>
      <c r="U32" s="84"/>
      <c r="V32" s="84"/>
      <c r="W32" s="85"/>
    </row>
    <row r="33" spans="2:23" ht="37.5" customHeight="1" thickTop="1" x14ac:dyDescent="0.5">
      <c r="B33" s="83" t="s">
        <v>1500</v>
      </c>
      <c r="C33" s="84"/>
      <c r="D33" s="84"/>
      <c r="E33" s="84"/>
      <c r="F33" s="84"/>
      <c r="G33" s="84"/>
      <c r="H33" s="84"/>
      <c r="I33" s="84"/>
      <c r="J33" s="84"/>
      <c r="K33" s="84"/>
      <c r="L33" s="84"/>
      <c r="M33" s="84"/>
      <c r="N33" s="84"/>
      <c r="O33" s="84"/>
      <c r="P33" s="84"/>
      <c r="Q33" s="84"/>
      <c r="R33" s="84"/>
      <c r="S33" s="84"/>
      <c r="T33" s="84"/>
      <c r="U33" s="84"/>
      <c r="V33" s="84"/>
      <c r="W33" s="85"/>
    </row>
    <row r="34" spans="2:23" ht="25.15"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37.5" customHeight="1" thickTop="1" x14ac:dyDescent="0.5">
      <c r="B35" s="83" t="s">
        <v>1499</v>
      </c>
      <c r="C35" s="84"/>
      <c r="D35" s="84"/>
      <c r="E35" s="84"/>
      <c r="F35" s="84"/>
      <c r="G35" s="84"/>
      <c r="H35" s="84"/>
      <c r="I35" s="84"/>
      <c r="J35" s="84"/>
      <c r="K35" s="84"/>
      <c r="L35" s="84"/>
      <c r="M35" s="84"/>
      <c r="N35" s="84"/>
      <c r="O35" s="84"/>
      <c r="P35" s="84"/>
      <c r="Q35" s="84"/>
      <c r="R35" s="84"/>
      <c r="S35" s="84"/>
      <c r="T35" s="84"/>
      <c r="U35" s="84"/>
      <c r="V35" s="84"/>
      <c r="W35" s="85"/>
    </row>
    <row r="36" spans="2:23" ht="24" customHeight="1"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7">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3:W34"/>
    <mergeCell ref="B35:W36"/>
    <mergeCell ref="B27:Q28"/>
    <mergeCell ref="S27:T27"/>
    <mergeCell ref="V27:W27"/>
    <mergeCell ref="B29:D29"/>
    <mergeCell ref="B30:D30"/>
    <mergeCell ref="B32:W32"/>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opLeftCell="A16"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96.75" customHeight="1" thickTop="1" thickBot="1" x14ac:dyDescent="0.55000000000000004">
      <c r="A4" s="14"/>
      <c r="B4" s="15" t="s">
        <v>3</v>
      </c>
      <c r="C4" s="16" t="s">
        <v>1498</v>
      </c>
      <c r="D4" s="137" t="s">
        <v>1497</v>
      </c>
      <c r="E4" s="137"/>
      <c r="F4" s="137"/>
      <c r="G4" s="137"/>
      <c r="H4" s="138"/>
      <c r="I4" s="17"/>
      <c r="J4" s="139" t="s">
        <v>6</v>
      </c>
      <c r="K4" s="137"/>
      <c r="L4" s="16" t="s">
        <v>1528</v>
      </c>
      <c r="M4" s="140" t="s">
        <v>1527</v>
      </c>
      <c r="N4" s="140"/>
      <c r="O4" s="140"/>
      <c r="P4" s="140"/>
      <c r="Q4" s="141"/>
      <c r="R4" s="18"/>
      <c r="S4" s="142" t="s">
        <v>9</v>
      </c>
      <c r="T4" s="143"/>
      <c r="U4" s="143"/>
      <c r="V4" s="144" t="s">
        <v>1526</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15" customHeight="1" thickBot="1" x14ac:dyDescent="0.55000000000000004">
      <c r="B6" s="19" t="s">
        <v>12</v>
      </c>
      <c r="C6" s="20" t="s">
        <v>1504</v>
      </c>
      <c r="D6" s="126" t="s">
        <v>1514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7.45" customHeight="1" thickTop="1" thickBot="1" x14ac:dyDescent="0.55000000000000004">
      <c r="B10" s="26" t="s">
        <v>20</v>
      </c>
      <c r="C10" s="144" t="s">
        <v>11</v>
      </c>
      <c r="D10" s="144"/>
      <c r="E10" s="144"/>
      <c r="F10" s="144"/>
      <c r="G10" s="144"/>
      <c r="H10" s="144"/>
      <c r="I10" s="144"/>
      <c r="J10" s="144"/>
      <c r="K10" s="144"/>
      <c r="L10" s="144"/>
      <c r="M10" s="144"/>
      <c r="N10" s="144"/>
      <c r="O10" s="144"/>
      <c r="P10" s="144"/>
      <c r="Q10" s="144"/>
      <c r="R10" s="144"/>
      <c r="S10" s="144"/>
      <c r="T10" s="144"/>
      <c r="U10" s="144"/>
      <c r="V10" s="144"/>
      <c r="W10" s="145"/>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422</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1511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1525</v>
      </c>
      <c r="C21" s="106"/>
      <c r="D21" s="106"/>
      <c r="E21" s="106"/>
      <c r="F21" s="106"/>
      <c r="G21" s="106"/>
      <c r="H21" s="106"/>
      <c r="I21" s="106"/>
      <c r="J21" s="106"/>
      <c r="K21" s="106"/>
      <c r="L21" s="106"/>
      <c r="M21" s="107" t="s">
        <v>1504</v>
      </c>
      <c r="N21" s="107"/>
      <c r="O21" s="107" t="s">
        <v>48</v>
      </c>
      <c r="P21" s="107"/>
      <c r="Q21" s="109" t="s">
        <v>58</v>
      </c>
      <c r="R21" s="109"/>
      <c r="S21" s="33" t="s">
        <v>1524</v>
      </c>
      <c r="T21" s="33" t="s">
        <v>46</v>
      </c>
      <c r="U21" s="33" t="s">
        <v>46</v>
      </c>
      <c r="V21" s="33" t="str">
        <f>+IF(ISERR(U21/T21*100),"N/A",ROUND(U21/T21*100,2))</f>
        <v>N/A</v>
      </c>
      <c r="W21" s="34" t="str">
        <f>+IF(ISERR(U21/S21*100),"N/A",ROUND(U21/S21*100,2))</f>
        <v>N/A</v>
      </c>
    </row>
    <row r="22" spans="2:27" ht="56.25" customHeight="1" thickBot="1" x14ac:dyDescent="0.55000000000000004">
      <c r="B22" s="105" t="s">
        <v>1523</v>
      </c>
      <c r="C22" s="106"/>
      <c r="D22" s="106"/>
      <c r="E22" s="106"/>
      <c r="F22" s="106"/>
      <c r="G22" s="106"/>
      <c r="H22" s="106"/>
      <c r="I22" s="106"/>
      <c r="J22" s="106"/>
      <c r="K22" s="106"/>
      <c r="L22" s="106"/>
      <c r="M22" s="107" t="s">
        <v>1504</v>
      </c>
      <c r="N22" s="107"/>
      <c r="O22" s="107" t="s">
        <v>1382</v>
      </c>
      <c r="P22" s="107"/>
      <c r="Q22" s="109" t="s">
        <v>49</v>
      </c>
      <c r="R22" s="109"/>
      <c r="S22" s="33" t="s">
        <v>1522</v>
      </c>
      <c r="T22" s="33" t="s">
        <v>79</v>
      </c>
      <c r="U22" s="33" t="s">
        <v>79</v>
      </c>
      <c r="V22" s="33" t="str">
        <f>+IF(ISERR(U22/T22*100),"N/A",ROUND(U22/T22*100,2))</f>
        <v>N/A</v>
      </c>
      <c r="W22" s="34">
        <f>+IF(ISERR(U22/S22*100),"N/A",ROUND(U22/S22*100,2))</f>
        <v>0</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42.6"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52" t="s">
        <v>62</v>
      </c>
      <c r="V24" s="96" t="s">
        <v>63</v>
      </c>
      <c r="W24" s="97"/>
    </row>
    <row r="25" spans="2:27" ht="42.6" customHeight="1" thickBot="1" x14ac:dyDescent="0.55000000000000004">
      <c r="B25" s="92"/>
      <c r="C25" s="93"/>
      <c r="D25" s="93"/>
      <c r="E25" s="93"/>
      <c r="F25" s="93"/>
      <c r="G25" s="93"/>
      <c r="H25" s="93"/>
      <c r="I25" s="93"/>
      <c r="J25" s="93"/>
      <c r="K25" s="93"/>
      <c r="L25" s="93"/>
      <c r="M25" s="93"/>
      <c r="N25" s="93"/>
      <c r="O25" s="93"/>
      <c r="P25" s="93"/>
      <c r="Q25" s="94"/>
      <c r="R25" s="55" t="s">
        <v>64</v>
      </c>
      <c r="S25" s="55" t="s">
        <v>64</v>
      </c>
      <c r="T25" s="55" t="s">
        <v>65</v>
      </c>
      <c r="U25" s="55" t="s">
        <v>64</v>
      </c>
      <c r="V25" s="55" t="s">
        <v>66</v>
      </c>
      <c r="W25" s="31" t="s">
        <v>58</v>
      </c>
      <c r="Y25" s="35"/>
    </row>
    <row r="26" spans="2:27" ht="23.25" customHeight="1" thickBot="1" x14ac:dyDescent="0.55000000000000004">
      <c r="B26" s="98" t="s">
        <v>67</v>
      </c>
      <c r="C26" s="99"/>
      <c r="D26" s="99"/>
      <c r="E26" s="53" t="s">
        <v>1503</v>
      </c>
      <c r="F26" s="53"/>
      <c r="G26" s="53"/>
      <c r="H26" s="40"/>
      <c r="I26" s="40"/>
      <c r="J26" s="40"/>
      <c r="K26" s="40"/>
      <c r="L26" s="40"/>
      <c r="M26" s="40"/>
      <c r="N26" s="40"/>
      <c r="O26" s="40"/>
      <c r="P26" s="41"/>
      <c r="Q26" s="41"/>
      <c r="R26" s="42" t="s">
        <v>1521</v>
      </c>
      <c r="S26" s="43" t="s">
        <v>11</v>
      </c>
      <c r="T26" s="41"/>
      <c r="U26" s="43" t="s">
        <v>1519</v>
      </c>
      <c r="V26" s="41"/>
      <c r="W26" s="44">
        <f>+IF(ISERR(U26/R26*100),"N/A",ROUND(U26/R26*100,2))</f>
        <v>0.42</v>
      </c>
    </row>
    <row r="27" spans="2:27" ht="26.25" customHeight="1" thickBot="1" x14ac:dyDescent="0.55000000000000004">
      <c r="B27" s="100" t="s">
        <v>71</v>
      </c>
      <c r="C27" s="101"/>
      <c r="D27" s="101"/>
      <c r="E27" s="54" t="s">
        <v>1503</v>
      </c>
      <c r="F27" s="54"/>
      <c r="G27" s="54"/>
      <c r="H27" s="46"/>
      <c r="I27" s="46"/>
      <c r="J27" s="46"/>
      <c r="K27" s="46"/>
      <c r="L27" s="46"/>
      <c r="M27" s="46"/>
      <c r="N27" s="46"/>
      <c r="O27" s="46"/>
      <c r="P27" s="47"/>
      <c r="Q27" s="47"/>
      <c r="R27" s="48" t="s">
        <v>1521</v>
      </c>
      <c r="S27" s="49" t="s">
        <v>1520</v>
      </c>
      <c r="T27" s="50">
        <f>+IF(ISERR(S27/R27*100),"N/A",ROUND(S27/R27*100,2))</f>
        <v>0.8</v>
      </c>
      <c r="U27" s="49" t="s">
        <v>1519</v>
      </c>
      <c r="V27" s="50">
        <f>+IF(ISERR(U27/S27*100),"N/A",ROUND(U27/S27*100,2))</f>
        <v>52.91</v>
      </c>
      <c r="W27" s="51">
        <f>+IF(ISERR(U27/R27*100),"N/A",ROUND(U27/R27*100,2))</f>
        <v>0.42</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69" customHeight="1" thickTop="1" x14ac:dyDescent="0.5">
      <c r="B29" s="83" t="s">
        <v>1518</v>
      </c>
      <c r="C29" s="84"/>
      <c r="D29" s="84"/>
      <c r="E29" s="84"/>
      <c r="F29" s="84"/>
      <c r="G29" s="84"/>
      <c r="H29" s="84"/>
      <c r="I29" s="84"/>
      <c r="J29" s="84"/>
      <c r="K29" s="84"/>
      <c r="L29" s="84"/>
      <c r="M29" s="84"/>
      <c r="N29" s="84"/>
      <c r="O29" s="84"/>
      <c r="P29" s="84"/>
      <c r="Q29" s="84"/>
      <c r="R29" s="84"/>
      <c r="S29" s="84"/>
      <c r="T29" s="84"/>
      <c r="U29" s="84"/>
      <c r="V29" s="84"/>
      <c r="W29" s="85"/>
    </row>
    <row r="30" spans="2:27" ht="51.75"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37.5" customHeight="1" thickTop="1" x14ac:dyDescent="0.5">
      <c r="B31" s="83" t="s">
        <v>1500</v>
      </c>
      <c r="C31" s="84"/>
      <c r="D31" s="84"/>
      <c r="E31" s="84"/>
      <c r="F31" s="84"/>
      <c r="G31" s="84"/>
      <c r="H31" s="84"/>
      <c r="I31" s="84"/>
      <c r="J31" s="84"/>
      <c r="K31" s="84"/>
      <c r="L31" s="84"/>
      <c r="M31" s="84"/>
      <c r="N31" s="84"/>
      <c r="O31" s="84"/>
      <c r="P31" s="84"/>
      <c r="Q31" s="84"/>
      <c r="R31" s="84"/>
      <c r="S31" s="84"/>
      <c r="T31" s="84"/>
      <c r="U31" s="84"/>
      <c r="V31" s="84"/>
      <c r="W31" s="85"/>
    </row>
    <row r="32" spans="2:27" ht="24.6"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1517</v>
      </c>
      <c r="C33" s="84"/>
      <c r="D33" s="84"/>
      <c r="E33" s="84"/>
      <c r="F33" s="84"/>
      <c r="G33" s="84"/>
      <c r="H33" s="84"/>
      <c r="I33" s="84"/>
      <c r="J33" s="84"/>
      <c r="K33" s="84"/>
      <c r="L33" s="84"/>
      <c r="M33" s="84"/>
      <c r="N33" s="84"/>
      <c r="O33" s="84"/>
      <c r="P33" s="84"/>
      <c r="Q33" s="84"/>
      <c r="R33" s="84"/>
      <c r="S33" s="84"/>
      <c r="T33" s="84"/>
      <c r="U33" s="84"/>
      <c r="V33" s="84"/>
      <c r="W33" s="85"/>
    </row>
    <row r="34" spans="2:23" ht="15.75" customHeight="1"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C5:W5"/>
    <mergeCell ref="A1:P1"/>
    <mergeCell ref="B2:W2"/>
    <mergeCell ref="D4:H4"/>
    <mergeCell ref="J4:K4"/>
    <mergeCell ref="M4:Q4"/>
    <mergeCell ref="S4:U4"/>
    <mergeCell ref="V4:W4"/>
    <mergeCell ref="D7:H7"/>
    <mergeCell ref="O7:W7"/>
    <mergeCell ref="C9:W9"/>
    <mergeCell ref="C10:W10"/>
    <mergeCell ref="B13:I13"/>
    <mergeCell ref="K13:Q13"/>
    <mergeCell ref="S13:W13"/>
    <mergeCell ref="U18:W18"/>
    <mergeCell ref="C14:I14"/>
    <mergeCell ref="L14:Q14"/>
    <mergeCell ref="T14:W14"/>
    <mergeCell ref="D6:H6"/>
    <mergeCell ref="J6:K6"/>
    <mergeCell ref="L6:M6"/>
    <mergeCell ref="N6:W6"/>
    <mergeCell ref="D8:H8"/>
    <mergeCell ref="P8:W8"/>
    <mergeCell ref="M19:N20"/>
    <mergeCell ref="O19:P20"/>
    <mergeCell ref="Q19:R20"/>
    <mergeCell ref="S19:S20"/>
    <mergeCell ref="T19:T20"/>
    <mergeCell ref="C15:I15"/>
    <mergeCell ref="L15:Q15"/>
    <mergeCell ref="T15:W15"/>
    <mergeCell ref="C16:W16"/>
    <mergeCell ref="B18:T18"/>
    <mergeCell ref="B26:D26"/>
    <mergeCell ref="B27:D27"/>
    <mergeCell ref="U19:U20"/>
    <mergeCell ref="V19:V20"/>
    <mergeCell ref="W19:W20"/>
    <mergeCell ref="B21:L21"/>
    <mergeCell ref="M21:N21"/>
    <mergeCell ref="O21:P21"/>
    <mergeCell ref="Q21:R21"/>
    <mergeCell ref="B19:L20"/>
    <mergeCell ref="B29:W30"/>
    <mergeCell ref="B31:W32"/>
    <mergeCell ref="B33:W34"/>
    <mergeCell ref="B22:L22"/>
    <mergeCell ref="M22:N22"/>
    <mergeCell ref="O22:P22"/>
    <mergeCell ref="Q22:R22"/>
    <mergeCell ref="B24:Q25"/>
    <mergeCell ref="S24:T24"/>
    <mergeCell ref="V24:W2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5"/>
  <sheetViews>
    <sheetView topLeftCell="A34" zoomScale="75" zoomScaleNormal="75" zoomScaleSheetLayoutView="70" workbookViewId="0">
      <selection activeCell="B31" sqref="B31:W31"/>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63" customHeight="1" thickTop="1" thickBot="1" x14ac:dyDescent="0.55000000000000004">
      <c r="A4" s="14"/>
      <c r="B4" s="15" t="s">
        <v>3</v>
      </c>
      <c r="C4" s="16" t="s">
        <v>1498</v>
      </c>
      <c r="D4" s="137" t="s">
        <v>1497</v>
      </c>
      <c r="E4" s="137"/>
      <c r="F4" s="137"/>
      <c r="G4" s="137"/>
      <c r="H4" s="138"/>
      <c r="I4" s="17"/>
      <c r="J4" s="139" t="s">
        <v>6</v>
      </c>
      <c r="K4" s="137"/>
      <c r="L4" s="16" t="s">
        <v>1023</v>
      </c>
      <c r="M4" s="140" t="s">
        <v>1022</v>
      </c>
      <c r="N4" s="140"/>
      <c r="O4" s="140"/>
      <c r="P4" s="140"/>
      <c r="Q4" s="141"/>
      <c r="R4" s="18"/>
      <c r="S4" s="142" t="s">
        <v>9</v>
      </c>
      <c r="T4" s="143"/>
      <c r="U4" s="143"/>
      <c r="V4" s="144">
        <v>3547.5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40.15" customHeight="1" thickBot="1" x14ac:dyDescent="0.55000000000000004">
      <c r="B6" s="19" t="s">
        <v>12</v>
      </c>
      <c r="C6" s="20" t="s">
        <v>186</v>
      </c>
      <c r="D6" s="126" t="s">
        <v>1570</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962136</v>
      </c>
      <c r="K8" s="25">
        <v>19635</v>
      </c>
      <c r="L8" s="25">
        <v>246916</v>
      </c>
      <c r="M8" s="25">
        <v>4275</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204" customHeight="1" thickTop="1" thickBot="1" x14ac:dyDescent="0.55000000000000004">
      <c r="B10" s="26" t="s">
        <v>20</v>
      </c>
      <c r="C10" s="130" t="s">
        <v>1569</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1491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1568</v>
      </c>
      <c r="C21" s="106"/>
      <c r="D21" s="106"/>
      <c r="E21" s="106"/>
      <c r="F21" s="106"/>
      <c r="G21" s="106"/>
      <c r="H21" s="106"/>
      <c r="I21" s="106"/>
      <c r="J21" s="106"/>
      <c r="K21" s="106"/>
      <c r="L21" s="106"/>
      <c r="M21" s="107" t="s">
        <v>186</v>
      </c>
      <c r="N21" s="107"/>
      <c r="O21" s="107" t="s">
        <v>1564</v>
      </c>
      <c r="P21" s="107"/>
      <c r="Q21" s="109" t="s">
        <v>49</v>
      </c>
      <c r="R21" s="109"/>
      <c r="S21" s="33" t="s">
        <v>1567</v>
      </c>
      <c r="T21" s="33" t="s">
        <v>1567</v>
      </c>
      <c r="U21" s="33" t="s">
        <v>1566</v>
      </c>
      <c r="V21" s="33">
        <f t="shared" ref="V21:V33" si="0">+IF(ISERR(U21/T21*100),"N/A",ROUND(U21/T21*100,2))</f>
        <v>105.43</v>
      </c>
      <c r="W21" s="34">
        <f t="shared" ref="W21:W33" si="1">+IF(ISERR(U21/S21*100),"N/A",ROUND(U21/S21*100,2))</f>
        <v>105.43</v>
      </c>
    </row>
    <row r="22" spans="2:27" ht="56.25" customHeight="1" x14ac:dyDescent="0.5">
      <c r="B22" s="105" t="s">
        <v>1565</v>
      </c>
      <c r="C22" s="106"/>
      <c r="D22" s="106"/>
      <c r="E22" s="106"/>
      <c r="F22" s="106"/>
      <c r="G22" s="106"/>
      <c r="H22" s="106"/>
      <c r="I22" s="106"/>
      <c r="J22" s="106"/>
      <c r="K22" s="106"/>
      <c r="L22" s="106"/>
      <c r="M22" s="107" t="s">
        <v>186</v>
      </c>
      <c r="N22" s="107"/>
      <c r="O22" s="107" t="s">
        <v>1564</v>
      </c>
      <c r="P22" s="107"/>
      <c r="Q22" s="109" t="s">
        <v>49</v>
      </c>
      <c r="R22" s="109"/>
      <c r="S22" s="33" t="s">
        <v>1563</v>
      </c>
      <c r="T22" s="33" t="s">
        <v>1563</v>
      </c>
      <c r="U22" s="33" t="s">
        <v>1562</v>
      </c>
      <c r="V22" s="33">
        <f t="shared" si="0"/>
        <v>101.71</v>
      </c>
      <c r="W22" s="34">
        <f t="shared" si="1"/>
        <v>101.71</v>
      </c>
    </row>
    <row r="23" spans="2:27" ht="56.25" customHeight="1" x14ac:dyDescent="0.5">
      <c r="B23" s="105" t="s">
        <v>1561</v>
      </c>
      <c r="C23" s="106"/>
      <c r="D23" s="106"/>
      <c r="E23" s="106"/>
      <c r="F23" s="106"/>
      <c r="G23" s="106"/>
      <c r="H23" s="106"/>
      <c r="I23" s="106"/>
      <c r="J23" s="106"/>
      <c r="K23" s="106"/>
      <c r="L23" s="106"/>
      <c r="M23" s="107" t="s">
        <v>186</v>
      </c>
      <c r="N23" s="107"/>
      <c r="O23" s="107" t="s">
        <v>1550</v>
      </c>
      <c r="P23" s="107"/>
      <c r="Q23" s="109" t="s">
        <v>49</v>
      </c>
      <c r="R23" s="109"/>
      <c r="S23" s="33" t="s">
        <v>1560</v>
      </c>
      <c r="T23" s="33" t="s">
        <v>1560</v>
      </c>
      <c r="U23" s="33" t="s">
        <v>1559</v>
      </c>
      <c r="V23" s="33">
        <f t="shared" si="0"/>
        <v>111.8</v>
      </c>
      <c r="W23" s="34">
        <f t="shared" si="1"/>
        <v>111.8</v>
      </c>
    </row>
    <row r="24" spans="2:27" ht="56.25" customHeight="1" x14ac:dyDescent="0.5">
      <c r="B24" s="105" t="s">
        <v>1558</v>
      </c>
      <c r="C24" s="106"/>
      <c r="D24" s="106"/>
      <c r="E24" s="106"/>
      <c r="F24" s="106"/>
      <c r="G24" s="106"/>
      <c r="H24" s="106"/>
      <c r="I24" s="106"/>
      <c r="J24" s="106"/>
      <c r="K24" s="106"/>
      <c r="L24" s="106"/>
      <c r="M24" s="107" t="s">
        <v>186</v>
      </c>
      <c r="N24" s="107"/>
      <c r="O24" s="107" t="s">
        <v>600</v>
      </c>
      <c r="P24" s="107"/>
      <c r="Q24" s="109" t="s">
        <v>49</v>
      </c>
      <c r="R24" s="109"/>
      <c r="S24" s="33" t="s">
        <v>1557</v>
      </c>
      <c r="T24" s="33" t="s">
        <v>1557</v>
      </c>
      <c r="U24" s="33" t="s">
        <v>1556</v>
      </c>
      <c r="V24" s="33">
        <f t="shared" si="0"/>
        <v>102.02</v>
      </c>
      <c r="W24" s="34">
        <f t="shared" si="1"/>
        <v>102.02</v>
      </c>
    </row>
    <row r="25" spans="2:27" ht="56.25" customHeight="1" x14ac:dyDescent="0.5">
      <c r="B25" s="105" t="s">
        <v>1555</v>
      </c>
      <c r="C25" s="106"/>
      <c r="D25" s="106"/>
      <c r="E25" s="106"/>
      <c r="F25" s="106"/>
      <c r="G25" s="106"/>
      <c r="H25" s="106"/>
      <c r="I25" s="106"/>
      <c r="J25" s="106"/>
      <c r="K25" s="106"/>
      <c r="L25" s="106"/>
      <c r="M25" s="107" t="s">
        <v>186</v>
      </c>
      <c r="N25" s="107"/>
      <c r="O25" s="107" t="s">
        <v>65</v>
      </c>
      <c r="P25" s="107"/>
      <c r="Q25" s="109" t="s">
        <v>58</v>
      </c>
      <c r="R25" s="109"/>
      <c r="S25" s="33" t="s">
        <v>1553</v>
      </c>
      <c r="T25" s="33" t="s">
        <v>46</v>
      </c>
      <c r="U25" s="33" t="s">
        <v>46</v>
      </c>
      <c r="V25" s="33" t="str">
        <f t="shared" si="0"/>
        <v>N/A</v>
      </c>
      <c r="W25" s="34" t="str">
        <f t="shared" si="1"/>
        <v>N/A</v>
      </c>
    </row>
    <row r="26" spans="2:27" ht="56.25" customHeight="1" x14ac:dyDescent="0.5">
      <c r="B26" s="105" t="s">
        <v>1554</v>
      </c>
      <c r="C26" s="106"/>
      <c r="D26" s="106"/>
      <c r="E26" s="106"/>
      <c r="F26" s="106"/>
      <c r="G26" s="106"/>
      <c r="H26" s="106"/>
      <c r="I26" s="106"/>
      <c r="J26" s="106"/>
      <c r="K26" s="106"/>
      <c r="L26" s="106"/>
      <c r="M26" s="107" t="s">
        <v>186</v>
      </c>
      <c r="N26" s="107"/>
      <c r="O26" s="107" t="s">
        <v>65</v>
      </c>
      <c r="P26" s="107"/>
      <c r="Q26" s="109" t="s">
        <v>49</v>
      </c>
      <c r="R26" s="109"/>
      <c r="S26" s="33" t="s">
        <v>1553</v>
      </c>
      <c r="T26" s="33" t="s">
        <v>1553</v>
      </c>
      <c r="U26" s="33" t="s">
        <v>1552</v>
      </c>
      <c r="V26" s="33">
        <f t="shared" si="0"/>
        <v>106.54</v>
      </c>
      <c r="W26" s="34">
        <f t="shared" si="1"/>
        <v>106.54</v>
      </c>
    </row>
    <row r="27" spans="2:27" ht="56.25" customHeight="1" x14ac:dyDescent="0.5">
      <c r="B27" s="105" t="s">
        <v>1551</v>
      </c>
      <c r="C27" s="106"/>
      <c r="D27" s="106"/>
      <c r="E27" s="106"/>
      <c r="F27" s="106"/>
      <c r="G27" s="106"/>
      <c r="H27" s="106"/>
      <c r="I27" s="106"/>
      <c r="J27" s="106"/>
      <c r="K27" s="106"/>
      <c r="L27" s="106"/>
      <c r="M27" s="107" t="s">
        <v>186</v>
      </c>
      <c r="N27" s="107"/>
      <c r="O27" s="107" t="s">
        <v>1550</v>
      </c>
      <c r="P27" s="107"/>
      <c r="Q27" s="109" t="s">
        <v>49</v>
      </c>
      <c r="R27" s="109"/>
      <c r="S27" s="33" t="s">
        <v>1549</v>
      </c>
      <c r="T27" s="33" t="s">
        <v>1549</v>
      </c>
      <c r="U27" s="33" t="s">
        <v>1548</v>
      </c>
      <c r="V27" s="33">
        <f t="shared" si="0"/>
        <v>103.56</v>
      </c>
      <c r="W27" s="34">
        <f t="shared" si="1"/>
        <v>103.56</v>
      </c>
    </row>
    <row r="28" spans="2:27" ht="56.25" customHeight="1" x14ac:dyDescent="0.5">
      <c r="B28" s="105" t="s">
        <v>1547</v>
      </c>
      <c r="C28" s="106"/>
      <c r="D28" s="106"/>
      <c r="E28" s="106"/>
      <c r="F28" s="106"/>
      <c r="G28" s="106"/>
      <c r="H28" s="106"/>
      <c r="I28" s="106"/>
      <c r="J28" s="106"/>
      <c r="K28" s="106"/>
      <c r="L28" s="106"/>
      <c r="M28" s="107" t="s">
        <v>186</v>
      </c>
      <c r="N28" s="107"/>
      <c r="O28" s="107" t="s">
        <v>1474</v>
      </c>
      <c r="P28" s="107"/>
      <c r="Q28" s="109" t="s">
        <v>49</v>
      </c>
      <c r="R28" s="109"/>
      <c r="S28" s="33" t="s">
        <v>1546</v>
      </c>
      <c r="T28" s="33" t="s">
        <v>1546</v>
      </c>
      <c r="U28" s="33" t="s">
        <v>1545</v>
      </c>
      <c r="V28" s="33">
        <f t="shared" si="0"/>
        <v>99.28</v>
      </c>
      <c r="W28" s="34">
        <f t="shared" si="1"/>
        <v>99.28</v>
      </c>
    </row>
    <row r="29" spans="2:27" ht="56.25" customHeight="1" x14ac:dyDescent="0.5">
      <c r="B29" s="105" t="s">
        <v>1544</v>
      </c>
      <c r="C29" s="106"/>
      <c r="D29" s="106"/>
      <c r="E29" s="106"/>
      <c r="F29" s="106"/>
      <c r="G29" s="106"/>
      <c r="H29" s="106"/>
      <c r="I29" s="106"/>
      <c r="J29" s="106"/>
      <c r="K29" s="106"/>
      <c r="L29" s="106"/>
      <c r="M29" s="107" t="s">
        <v>186</v>
      </c>
      <c r="N29" s="107"/>
      <c r="O29" s="107" t="s">
        <v>600</v>
      </c>
      <c r="P29" s="107"/>
      <c r="Q29" s="109" t="s">
        <v>49</v>
      </c>
      <c r="R29" s="109"/>
      <c r="S29" s="33" t="s">
        <v>1543</v>
      </c>
      <c r="T29" s="33" t="s">
        <v>1543</v>
      </c>
      <c r="U29" s="33" t="s">
        <v>1542</v>
      </c>
      <c r="V29" s="33">
        <f t="shared" si="0"/>
        <v>96.62</v>
      </c>
      <c r="W29" s="34">
        <f t="shared" si="1"/>
        <v>96.62</v>
      </c>
    </row>
    <row r="30" spans="2:27" ht="56.25" customHeight="1" x14ac:dyDescent="0.5">
      <c r="B30" s="105" t="s">
        <v>1541</v>
      </c>
      <c r="C30" s="106"/>
      <c r="D30" s="106"/>
      <c r="E30" s="106"/>
      <c r="F30" s="106"/>
      <c r="G30" s="106"/>
      <c r="H30" s="106"/>
      <c r="I30" s="106"/>
      <c r="J30" s="106"/>
      <c r="K30" s="106"/>
      <c r="L30" s="106"/>
      <c r="M30" s="107" t="s">
        <v>186</v>
      </c>
      <c r="N30" s="107"/>
      <c r="O30" s="107" t="s">
        <v>65</v>
      </c>
      <c r="P30" s="107"/>
      <c r="Q30" s="109" t="s">
        <v>44</v>
      </c>
      <c r="R30" s="109"/>
      <c r="S30" s="33" t="s">
        <v>1373</v>
      </c>
      <c r="T30" s="33" t="s">
        <v>46</v>
      </c>
      <c r="U30" s="33" t="s">
        <v>46</v>
      </c>
      <c r="V30" s="33" t="str">
        <f t="shared" si="0"/>
        <v>N/A</v>
      </c>
      <c r="W30" s="34" t="str">
        <f t="shared" si="1"/>
        <v>N/A</v>
      </c>
    </row>
    <row r="31" spans="2:27" ht="56.25" customHeight="1" x14ac:dyDescent="0.5">
      <c r="B31" s="160" t="s">
        <v>1540</v>
      </c>
      <c r="C31" s="161"/>
      <c r="D31" s="161"/>
      <c r="E31" s="161"/>
      <c r="F31" s="161"/>
      <c r="G31" s="161"/>
      <c r="H31" s="161"/>
      <c r="I31" s="161"/>
      <c r="J31" s="161"/>
      <c r="K31" s="161"/>
      <c r="L31" s="161"/>
      <c r="M31" s="162" t="s">
        <v>186</v>
      </c>
      <c r="N31" s="162"/>
      <c r="O31" s="162" t="s">
        <v>1539</v>
      </c>
      <c r="P31" s="162"/>
      <c r="Q31" s="163" t="s">
        <v>44</v>
      </c>
      <c r="R31" s="163"/>
      <c r="S31" s="65" t="s">
        <v>1538</v>
      </c>
      <c r="T31" s="65" t="s">
        <v>46</v>
      </c>
      <c r="U31" s="65" t="s">
        <v>46</v>
      </c>
      <c r="V31" s="65" t="str">
        <f t="shared" si="0"/>
        <v>N/A</v>
      </c>
      <c r="W31" s="66" t="str">
        <f t="shared" si="1"/>
        <v>N/A</v>
      </c>
    </row>
    <row r="32" spans="2:27" ht="56.25" customHeight="1" x14ac:dyDescent="0.5">
      <c r="B32" s="105" t="s">
        <v>1537</v>
      </c>
      <c r="C32" s="106"/>
      <c r="D32" s="106"/>
      <c r="E32" s="106"/>
      <c r="F32" s="106"/>
      <c r="G32" s="106"/>
      <c r="H32" s="106"/>
      <c r="I32" s="106"/>
      <c r="J32" s="106"/>
      <c r="K32" s="106"/>
      <c r="L32" s="106"/>
      <c r="M32" s="107" t="s">
        <v>186</v>
      </c>
      <c r="N32" s="107"/>
      <c r="O32" s="107" t="s">
        <v>65</v>
      </c>
      <c r="P32" s="107"/>
      <c r="Q32" s="109" t="s">
        <v>44</v>
      </c>
      <c r="R32" s="109"/>
      <c r="S32" s="33" t="s">
        <v>355</v>
      </c>
      <c r="T32" s="33" t="s">
        <v>46</v>
      </c>
      <c r="U32" s="33" t="s">
        <v>46</v>
      </c>
      <c r="V32" s="33" t="str">
        <f t="shared" si="0"/>
        <v>N/A</v>
      </c>
      <c r="W32" s="34" t="str">
        <f t="shared" si="1"/>
        <v>N/A</v>
      </c>
    </row>
    <row r="33" spans="2:25" ht="56.25" customHeight="1" thickBot="1" x14ac:dyDescent="0.55000000000000004">
      <c r="B33" s="105" t="s">
        <v>1536</v>
      </c>
      <c r="C33" s="106"/>
      <c r="D33" s="106"/>
      <c r="E33" s="106"/>
      <c r="F33" s="106"/>
      <c r="G33" s="106"/>
      <c r="H33" s="106"/>
      <c r="I33" s="106"/>
      <c r="J33" s="106"/>
      <c r="K33" s="106"/>
      <c r="L33" s="106"/>
      <c r="M33" s="107" t="s">
        <v>186</v>
      </c>
      <c r="N33" s="107"/>
      <c r="O33" s="107" t="s">
        <v>65</v>
      </c>
      <c r="P33" s="107"/>
      <c r="Q33" s="109" t="s">
        <v>44</v>
      </c>
      <c r="R33" s="109"/>
      <c r="S33" s="33" t="s">
        <v>355</v>
      </c>
      <c r="T33" s="33" t="s">
        <v>46</v>
      </c>
      <c r="U33" s="33" t="s">
        <v>46</v>
      </c>
      <c r="V33" s="33" t="str">
        <f t="shared" si="0"/>
        <v>N/A</v>
      </c>
      <c r="W33" s="34" t="str">
        <f t="shared" si="1"/>
        <v>N/A</v>
      </c>
    </row>
    <row r="34" spans="2:25" ht="21.75" customHeight="1" thickTop="1" thickBot="1" x14ac:dyDescent="0.55000000000000004">
      <c r="B34" s="10" t="s">
        <v>61</v>
      </c>
      <c r="C34" s="11"/>
      <c r="D34" s="11"/>
      <c r="E34" s="11"/>
      <c r="F34" s="11"/>
      <c r="G34" s="11"/>
      <c r="H34" s="12"/>
      <c r="I34" s="12"/>
      <c r="J34" s="12"/>
      <c r="K34" s="12"/>
      <c r="L34" s="12"/>
      <c r="M34" s="12"/>
      <c r="N34" s="12"/>
      <c r="O34" s="12"/>
      <c r="P34" s="12"/>
      <c r="Q34" s="12"/>
      <c r="R34" s="12"/>
      <c r="S34" s="12"/>
      <c r="T34" s="12"/>
      <c r="U34" s="12"/>
      <c r="V34" s="12"/>
      <c r="W34" s="13"/>
      <c r="X34" s="35"/>
    </row>
    <row r="35" spans="2:25" ht="40.9" customHeight="1" thickTop="1" thickBot="1" x14ac:dyDescent="0.55000000000000004">
      <c r="B35" s="89" t="s">
        <v>178</v>
      </c>
      <c r="C35" s="90"/>
      <c r="D35" s="90"/>
      <c r="E35" s="90"/>
      <c r="F35" s="90"/>
      <c r="G35" s="90"/>
      <c r="H35" s="90"/>
      <c r="I35" s="90"/>
      <c r="J35" s="90"/>
      <c r="K35" s="90"/>
      <c r="L35" s="90"/>
      <c r="M35" s="90"/>
      <c r="N35" s="90"/>
      <c r="O35" s="90"/>
      <c r="P35" s="90"/>
      <c r="Q35" s="91"/>
      <c r="R35" s="36" t="s">
        <v>36</v>
      </c>
      <c r="S35" s="95" t="s">
        <v>37</v>
      </c>
      <c r="T35" s="95"/>
      <c r="U35" s="52" t="s">
        <v>62</v>
      </c>
      <c r="V35" s="96" t="s">
        <v>63</v>
      </c>
      <c r="W35" s="97"/>
    </row>
    <row r="36" spans="2:25" ht="40.9" customHeight="1" thickBot="1" x14ac:dyDescent="0.55000000000000004">
      <c r="B36" s="92"/>
      <c r="C36" s="93"/>
      <c r="D36" s="93"/>
      <c r="E36" s="93"/>
      <c r="F36" s="93"/>
      <c r="G36" s="93"/>
      <c r="H36" s="93"/>
      <c r="I36" s="93"/>
      <c r="J36" s="93"/>
      <c r="K36" s="93"/>
      <c r="L36" s="93"/>
      <c r="M36" s="93"/>
      <c r="N36" s="93"/>
      <c r="O36" s="93"/>
      <c r="P36" s="93"/>
      <c r="Q36" s="94"/>
      <c r="R36" s="55" t="s">
        <v>64</v>
      </c>
      <c r="S36" s="55" t="s">
        <v>64</v>
      </c>
      <c r="T36" s="55" t="s">
        <v>65</v>
      </c>
      <c r="U36" s="55" t="s">
        <v>64</v>
      </c>
      <c r="V36" s="55" t="s">
        <v>66</v>
      </c>
      <c r="W36" s="31" t="s">
        <v>58</v>
      </c>
      <c r="Y36" s="35"/>
    </row>
    <row r="37" spans="2:25" ht="23.25" customHeight="1" thickBot="1" x14ac:dyDescent="0.55000000000000004">
      <c r="B37" s="98" t="s">
        <v>67</v>
      </c>
      <c r="C37" s="99"/>
      <c r="D37" s="99"/>
      <c r="E37" s="53" t="s">
        <v>183</v>
      </c>
      <c r="F37" s="53"/>
      <c r="G37" s="53"/>
      <c r="H37" s="40"/>
      <c r="I37" s="40"/>
      <c r="J37" s="40"/>
      <c r="K37" s="40"/>
      <c r="L37" s="40"/>
      <c r="M37" s="40"/>
      <c r="N37" s="40"/>
      <c r="O37" s="40"/>
      <c r="P37" s="41"/>
      <c r="Q37" s="41"/>
      <c r="R37" s="42" t="s">
        <v>1535</v>
      </c>
      <c r="S37" s="43" t="s">
        <v>11</v>
      </c>
      <c r="T37" s="41"/>
      <c r="U37" s="43" t="s">
        <v>1532</v>
      </c>
      <c r="V37" s="41"/>
      <c r="W37" s="44">
        <f>+IF(ISERR(U37/R37*100),"N/A",ROUND(U37/R37*100,2))</f>
        <v>3.03</v>
      </c>
    </row>
    <row r="38" spans="2:25" ht="26.25" customHeight="1" thickBot="1" x14ac:dyDescent="0.55000000000000004">
      <c r="B38" s="100" t="s">
        <v>71</v>
      </c>
      <c r="C38" s="101"/>
      <c r="D38" s="101"/>
      <c r="E38" s="54" t="s">
        <v>183</v>
      </c>
      <c r="F38" s="54"/>
      <c r="G38" s="54"/>
      <c r="H38" s="46"/>
      <c r="I38" s="46"/>
      <c r="J38" s="46"/>
      <c r="K38" s="46"/>
      <c r="L38" s="46"/>
      <c r="M38" s="46"/>
      <c r="N38" s="46"/>
      <c r="O38" s="46"/>
      <c r="P38" s="47"/>
      <c r="Q38" s="47"/>
      <c r="R38" s="48" t="s">
        <v>1534</v>
      </c>
      <c r="S38" s="49" t="s">
        <v>1533</v>
      </c>
      <c r="T38" s="50">
        <f>+IF(ISERR(S38/R38*100),"N/A",ROUND(S38/R38*100,2))</f>
        <v>13.46</v>
      </c>
      <c r="U38" s="49" t="s">
        <v>1532</v>
      </c>
      <c r="V38" s="50">
        <f>+IF(ISERR(U38/S38*100),"N/A",ROUND(U38/S38*100,2))</f>
        <v>24.98</v>
      </c>
      <c r="W38" s="51">
        <f>+IF(ISERR(U38/R38*100),"N/A",ROUND(U38/R38*100,2))</f>
        <v>3.36</v>
      </c>
    </row>
    <row r="39" spans="2:25" ht="22.5" customHeight="1" thickTop="1" thickBot="1" x14ac:dyDescent="0.55000000000000004">
      <c r="B39" s="10" t="s">
        <v>73</v>
      </c>
      <c r="C39" s="11"/>
      <c r="D39" s="11"/>
      <c r="E39" s="11"/>
      <c r="F39" s="11"/>
      <c r="G39" s="11"/>
      <c r="H39" s="12"/>
      <c r="I39" s="12"/>
      <c r="J39" s="12"/>
      <c r="K39" s="12"/>
      <c r="L39" s="12"/>
      <c r="M39" s="12"/>
      <c r="N39" s="12"/>
      <c r="O39" s="12"/>
      <c r="P39" s="12"/>
      <c r="Q39" s="12"/>
      <c r="R39" s="12"/>
      <c r="S39" s="12"/>
      <c r="T39" s="12"/>
      <c r="U39" s="12"/>
      <c r="V39" s="12"/>
      <c r="W39" s="13"/>
    </row>
    <row r="40" spans="2:25" ht="37.5" customHeight="1" thickTop="1" x14ac:dyDescent="0.5">
      <c r="B40" s="83" t="s">
        <v>1531</v>
      </c>
      <c r="C40" s="84"/>
      <c r="D40" s="84"/>
      <c r="E40" s="84"/>
      <c r="F40" s="84"/>
      <c r="G40" s="84"/>
      <c r="H40" s="84"/>
      <c r="I40" s="84"/>
      <c r="J40" s="84"/>
      <c r="K40" s="84"/>
      <c r="L40" s="84"/>
      <c r="M40" s="84"/>
      <c r="N40" s="84"/>
      <c r="O40" s="84"/>
      <c r="P40" s="84"/>
      <c r="Q40" s="84"/>
      <c r="R40" s="84"/>
      <c r="S40" s="84"/>
      <c r="T40" s="84"/>
      <c r="U40" s="84"/>
      <c r="V40" s="84"/>
      <c r="W40" s="85"/>
    </row>
    <row r="41" spans="2:25" ht="19.899999999999999" customHeight="1" thickBot="1" x14ac:dyDescent="0.55000000000000004">
      <c r="B41" s="102"/>
      <c r="C41" s="103"/>
      <c r="D41" s="103"/>
      <c r="E41" s="103"/>
      <c r="F41" s="103"/>
      <c r="G41" s="103"/>
      <c r="H41" s="103"/>
      <c r="I41" s="103"/>
      <c r="J41" s="103"/>
      <c r="K41" s="103"/>
      <c r="L41" s="103"/>
      <c r="M41" s="103"/>
      <c r="N41" s="103"/>
      <c r="O41" s="103"/>
      <c r="P41" s="103"/>
      <c r="Q41" s="103"/>
      <c r="R41" s="103"/>
      <c r="S41" s="103"/>
      <c r="T41" s="103"/>
      <c r="U41" s="103"/>
      <c r="V41" s="103"/>
      <c r="W41" s="104"/>
    </row>
    <row r="42" spans="2:25" ht="157.9" customHeight="1" thickTop="1" x14ac:dyDescent="0.5">
      <c r="B42" s="83" t="s">
        <v>1530</v>
      </c>
      <c r="C42" s="84"/>
      <c r="D42" s="84"/>
      <c r="E42" s="84"/>
      <c r="F42" s="84"/>
      <c r="G42" s="84"/>
      <c r="H42" s="84"/>
      <c r="I42" s="84"/>
      <c r="J42" s="84"/>
      <c r="K42" s="84"/>
      <c r="L42" s="84"/>
      <c r="M42" s="84"/>
      <c r="N42" s="84"/>
      <c r="O42" s="84"/>
      <c r="P42" s="84"/>
      <c r="Q42" s="84"/>
      <c r="R42" s="84"/>
      <c r="S42" s="84"/>
      <c r="T42" s="84"/>
      <c r="U42" s="84"/>
      <c r="V42" s="84"/>
      <c r="W42" s="85"/>
    </row>
    <row r="43" spans="2:25" ht="131.25" customHeight="1" thickBot="1" x14ac:dyDescent="0.55000000000000004">
      <c r="B43" s="102"/>
      <c r="C43" s="103"/>
      <c r="D43" s="103"/>
      <c r="E43" s="103"/>
      <c r="F43" s="103"/>
      <c r="G43" s="103"/>
      <c r="H43" s="103"/>
      <c r="I43" s="103"/>
      <c r="J43" s="103"/>
      <c r="K43" s="103"/>
      <c r="L43" s="103"/>
      <c r="M43" s="103"/>
      <c r="N43" s="103"/>
      <c r="O43" s="103"/>
      <c r="P43" s="103"/>
      <c r="Q43" s="103"/>
      <c r="R43" s="103"/>
      <c r="S43" s="103"/>
      <c r="T43" s="103"/>
      <c r="U43" s="103"/>
      <c r="V43" s="103"/>
      <c r="W43" s="104"/>
    </row>
    <row r="44" spans="2:25" ht="37.5" customHeight="1" thickTop="1" x14ac:dyDescent="0.5">
      <c r="B44" s="83" t="s">
        <v>1529</v>
      </c>
      <c r="C44" s="84"/>
      <c r="D44" s="84"/>
      <c r="E44" s="84"/>
      <c r="F44" s="84"/>
      <c r="G44" s="84"/>
      <c r="H44" s="84"/>
      <c r="I44" s="84"/>
      <c r="J44" s="84"/>
      <c r="K44" s="84"/>
      <c r="L44" s="84"/>
      <c r="M44" s="84"/>
      <c r="N44" s="84"/>
      <c r="O44" s="84"/>
      <c r="P44" s="84"/>
      <c r="Q44" s="84"/>
      <c r="R44" s="84"/>
      <c r="S44" s="84"/>
      <c r="T44" s="84"/>
      <c r="U44" s="84"/>
      <c r="V44" s="84"/>
      <c r="W44" s="85"/>
    </row>
    <row r="45" spans="2:25" ht="26.45" customHeight="1" thickBot="1" x14ac:dyDescent="0.55000000000000004">
      <c r="B45" s="86"/>
      <c r="C45" s="87"/>
      <c r="D45" s="87"/>
      <c r="E45" s="87"/>
      <c r="F45" s="87"/>
      <c r="G45" s="87"/>
      <c r="H45" s="87"/>
      <c r="I45" s="87"/>
      <c r="J45" s="87"/>
      <c r="K45" s="87"/>
      <c r="L45" s="87"/>
      <c r="M45" s="87"/>
      <c r="N45" s="87"/>
      <c r="O45" s="87"/>
      <c r="P45" s="87"/>
      <c r="Q45" s="87"/>
      <c r="R45" s="87"/>
      <c r="S45" s="87"/>
      <c r="T45" s="87"/>
      <c r="U45" s="87"/>
      <c r="V45" s="87"/>
      <c r="W45" s="88"/>
    </row>
  </sheetData>
  <mergeCells count="99">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42:W43"/>
    <mergeCell ref="B44:W45"/>
    <mergeCell ref="B35:Q36"/>
    <mergeCell ref="S35:T35"/>
    <mergeCell ref="V35:W35"/>
    <mergeCell ref="B37:D37"/>
    <mergeCell ref="B38:D38"/>
    <mergeCell ref="B40:W41"/>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10" zoomScale="75" zoomScaleNormal="75" zoomScaleSheetLayoutView="70" workbookViewId="0">
      <selection activeCell="B26" sqref="B26: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1498</v>
      </c>
      <c r="D4" s="137" t="s">
        <v>1497</v>
      </c>
      <c r="E4" s="137"/>
      <c r="F4" s="137"/>
      <c r="G4" s="137"/>
      <c r="H4" s="138"/>
      <c r="I4" s="17"/>
      <c r="J4" s="139" t="s">
        <v>6</v>
      </c>
      <c r="K4" s="137"/>
      <c r="L4" s="16" t="s">
        <v>1581</v>
      </c>
      <c r="M4" s="140" t="s">
        <v>1580</v>
      </c>
      <c r="N4" s="140"/>
      <c r="O4" s="140"/>
      <c r="P4" s="140"/>
      <c r="Q4" s="141"/>
      <c r="R4" s="18"/>
      <c r="S4" s="142" t="s">
        <v>9</v>
      </c>
      <c r="T4" s="143"/>
      <c r="U4" s="143"/>
      <c r="V4" s="144" t="s">
        <v>1572</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4.9" customHeight="1" thickBot="1" x14ac:dyDescent="0.55000000000000004">
      <c r="B6" s="19" t="s">
        <v>12</v>
      </c>
      <c r="C6" s="20" t="s">
        <v>752</v>
      </c>
      <c r="D6" s="126" t="s">
        <v>1579</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5" customHeight="1" thickTop="1" thickBot="1" x14ac:dyDescent="0.55000000000000004">
      <c r="B10" s="26" t="s">
        <v>20</v>
      </c>
      <c r="C10" s="144" t="s">
        <v>11</v>
      </c>
      <c r="D10" s="144"/>
      <c r="E10" s="144"/>
      <c r="F10" s="144"/>
      <c r="G10" s="144"/>
      <c r="H10" s="144"/>
      <c r="I10" s="144"/>
      <c r="J10" s="144"/>
      <c r="K10" s="144"/>
      <c r="L10" s="144"/>
      <c r="M10" s="144"/>
      <c r="N10" s="144"/>
      <c r="O10" s="144"/>
      <c r="P10" s="144"/>
      <c r="Q10" s="144"/>
      <c r="R10" s="144"/>
      <c r="S10" s="144"/>
      <c r="T10" s="144"/>
      <c r="U10" s="144"/>
      <c r="V10" s="144"/>
      <c r="W10" s="145"/>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1491</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1578</v>
      </c>
      <c r="C21" s="106"/>
      <c r="D21" s="106"/>
      <c r="E21" s="106"/>
      <c r="F21" s="106"/>
      <c r="G21" s="106"/>
      <c r="H21" s="106"/>
      <c r="I21" s="106"/>
      <c r="J21" s="106"/>
      <c r="K21" s="106"/>
      <c r="L21" s="106"/>
      <c r="M21" s="107" t="s">
        <v>752</v>
      </c>
      <c r="N21" s="107"/>
      <c r="O21" s="107" t="s">
        <v>65</v>
      </c>
      <c r="P21" s="107"/>
      <c r="Q21" s="109" t="s">
        <v>49</v>
      </c>
      <c r="R21" s="109"/>
      <c r="S21" s="33" t="s">
        <v>118</v>
      </c>
      <c r="T21" s="33" t="s">
        <v>79</v>
      </c>
      <c r="U21" s="33" t="s">
        <v>79</v>
      </c>
      <c r="V21" s="33" t="str">
        <f>+IF(ISERR(U21/T21*100),"N/A",ROUND(U21/T21*100,2))</f>
        <v>N/A</v>
      </c>
      <c r="W21" s="34">
        <f>+IF(ISERR(U21/S21*100),"N/A",ROUND(U21/S21*100,2))</f>
        <v>0</v>
      </c>
    </row>
    <row r="22" spans="2:27" ht="56.25" customHeight="1" x14ac:dyDescent="0.5">
      <c r="B22" s="105" t="s">
        <v>1577</v>
      </c>
      <c r="C22" s="106"/>
      <c r="D22" s="106"/>
      <c r="E22" s="106"/>
      <c r="F22" s="106"/>
      <c r="G22" s="106"/>
      <c r="H22" s="106"/>
      <c r="I22" s="106"/>
      <c r="J22" s="106"/>
      <c r="K22" s="106"/>
      <c r="L22" s="106"/>
      <c r="M22" s="107" t="s">
        <v>752</v>
      </c>
      <c r="N22" s="107"/>
      <c r="O22" s="107" t="s">
        <v>65</v>
      </c>
      <c r="P22" s="107"/>
      <c r="Q22" s="109" t="s">
        <v>49</v>
      </c>
      <c r="R22" s="109"/>
      <c r="S22" s="33" t="s">
        <v>118</v>
      </c>
      <c r="T22" s="33" t="s">
        <v>79</v>
      </c>
      <c r="U22" s="33" t="s">
        <v>79</v>
      </c>
      <c r="V22" s="33" t="str">
        <f>+IF(ISERR(U22/T22*100),"N/A",ROUND(U22/T22*100,2))</f>
        <v>N/A</v>
      </c>
      <c r="W22" s="34">
        <f>+IF(ISERR(U22/S22*100),"N/A",ROUND(U22/S22*100,2))</f>
        <v>0</v>
      </c>
    </row>
    <row r="23" spans="2:27" ht="56.25" customHeight="1" x14ac:dyDescent="0.5">
      <c r="B23" s="105" t="s">
        <v>1576</v>
      </c>
      <c r="C23" s="106"/>
      <c r="D23" s="106"/>
      <c r="E23" s="106"/>
      <c r="F23" s="106"/>
      <c r="G23" s="106"/>
      <c r="H23" s="106"/>
      <c r="I23" s="106"/>
      <c r="J23" s="106"/>
      <c r="K23" s="106"/>
      <c r="L23" s="106"/>
      <c r="M23" s="107" t="s">
        <v>752</v>
      </c>
      <c r="N23" s="107"/>
      <c r="O23" s="107" t="s">
        <v>1474</v>
      </c>
      <c r="P23" s="107"/>
      <c r="Q23" s="109" t="s">
        <v>49</v>
      </c>
      <c r="R23" s="109"/>
      <c r="S23" s="33" t="s">
        <v>1573</v>
      </c>
      <c r="T23" s="33" t="s">
        <v>79</v>
      </c>
      <c r="U23" s="33" t="s">
        <v>79</v>
      </c>
      <c r="V23" s="33" t="str">
        <f>+IF(ISERR(U23/T23*100),"N/A",ROUND(U23/T23*100,2))</f>
        <v>N/A</v>
      </c>
      <c r="W23" s="34">
        <f>+IF(ISERR(U23/S23*100),"N/A",ROUND(U23/S23*100,2))</f>
        <v>0</v>
      </c>
    </row>
    <row r="24" spans="2:27" ht="56.25" customHeight="1" thickBot="1" x14ac:dyDescent="0.55000000000000004">
      <c r="B24" s="105" t="s">
        <v>1575</v>
      </c>
      <c r="C24" s="106"/>
      <c r="D24" s="106"/>
      <c r="E24" s="106"/>
      <c r="F24" s="106"/>
      <c r="G24" s="106"/>
      <c r="H24" s="106"/>
      <c r="I24" s="106"/>
      <c r="J24" s="106"/>
      <c r="K24" s="106"/>
      <c r="L24" s="106"/>
      <c r="M24" s="107" t="s">
        <v>752</v>
      </c>
      <c r="N24" s="107"/>
      <c r="O24" s="107" t="s">
        <v>1574</v>
      </c>
      <c r="P24" s="107"/>
      <c r="Q24" s="109" t="s">
        <v>49</v>
      </c>
      <c r="R24" s="109"/>
      <c r="S24" s="33" t="s">
        <v>1573</v>
      </c>
      <c r="T24" s="33" t="s">
        <v>79</v>
      </c>
      <c r="U24" s="33" t="s">
        <v>79</v>
      </c>
      <c r="V24" s="33" t="str">
        <f>+IF(ISERR(U24/T24*100),"N/A",ROUND(U24/T24*100,2))</f>
        <v>N/A</v>
      </c>
      <c r="W24" s="34">
        <f>+IF(ISERR(U24/S24*100),"N/A",ROUND(U24/S24*100,2))</f>
        <v>0</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45"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45"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1571</v>
      </c>
      <c r="F28" s="53"/>
      <c r="G28" s="53"/>
      <c r="H28" s="40"/>
      <c r="I28" s="40"/>
      <c r="J28" s="40"/>
      <c r="K28" s="40"/>
      <c r="L28" s="40"/>
      <c r="M28" s="40"/>
      <c r="N28" s="40"/>
      <c r="O28" s="40"/>
      <c r="P28" s="41"/>
      <c r="Q28" s="41"/>
      <c r="R28" s="42" t="s">
        <v>1572</v>
      </c>
      <c r="S28" s="43" t="s">
        <v>11</v>
      </c>
      <c r="T28" s="41"/>
      <c r="U28" s="43" t="s">
        <v>79</v>
      </c>
      <c r="V28" s="41"/>
      <c r="W28" s="44">
        <f>+IF(ISERR(U28/R28*100),"N/A",ROUND(U28/R28*100,2))</f>
        <v>0</v>
      </c>
    </row>
    <row r="29" spans="2:27" ht="26.25" customHeight="1" thickBot="1" x14ac:dyDescent="0.55000000000000004">
      <c r="B29" s="100" t="s">
        <v>71</v>
      </c>
      <c r="C29" s="101"/>
      <c r="D29" s="101"/>
      <c r="E29" s="54" t="s">
        <v>1571</v>
      </c>
      <c r="F29" s="54"/>
      <c r="G29" s="54"/>
      <c r="H29" s="46"/>
      <c r="I29" s="46"/>
      <c r="J29" s="46"/>
      <c r="K29" s="46"/>
      <c r="L29" s="46"/>
      <c r="M29" s="46"/>
      <c r="N29" s="46"/>
      <c r="O29" s="46"/>
      <c r="P29" s="47"/>
      <c r="Q29" s="47"/>
      <c r="R29" s="48" t="s">
        <v>79</v>
      </c>
      <c r="S29" s="49" t="s">
        <v>79</v>
      </c>
      <c r="T29" s="50" t="str">
        <f>+IF(ISERR(S29/R29*100),"N/A",ROUND(S29/R29*100,2))</f>
        <v>N/A</v>
      </c>
      <c r="U29" s="49" t="s">
        <v>79</v>
      </c>
      <c r="V29" s="50" t="str">
        <f>+IF(ISERR(U29/S29*100),"N/A",ROUND(U29/S29*100,2))</f>
        <v>N/A</v>
      </c>
      <c r="W29" s="51" t="str">
        <f>+IF(ISERR(U29/R29*100),"N/A",ROUND(U29/R29*100,2))</f>
        <v>N/A</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37.5" customHeight="1" thickTop="1" x14ac:dyDescent="0.5">
      <c r="B31" s="83" t="s">
        <v>107</v>
      </c>
      <c r="C31" s="84"/>
      <c r="D31" s="84"/>
      <c r="E31" s="84"/>
      <c r="F31" s="84"/>
      <c r="G31" s="84"/>
      <c r="H31" s="84"/>
      <c r="I31" s="84"/>
      <c r="J31" s="84"/>
      <c r="K31" s="84"/>
      <c r="L31" s="84"/>
      <c r="M31" s="84"/>
      <c r="N31" s="84"/>
      <c r="O31" s="84"/>
      <c r="P31" s="84"/>
      <c r="Q31" s="84"/>
      <c r="R31" s="84"/>
      <c r="S31" s="84"/>
      <c r="T31" s="84"/>
      <c r="U31" s="84"/>
      <c r="V31" s="84"/>
      <c r="W31" s="85"/>
    </row>
    <row r="32" spans="2:27" ht="1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108</v>
      </c>
      <c r="C33" s="84"/>
      <c r="D33" s="84"/>
      <c r="E33" s="84"/>
      <c r="F33" s="84"/>
      <c r="G33" s="84"/>
      <c r="H33" s="84"/>
      <c r="I33" s="84"/>
      <c r="J33" s="84"/>
      <c r="K33" s="84"/>
      <c r="L33" s="84"/>
      <c r="M33" s="84"/>
      <c r="N33" s="84"/>
      <c r="O33" s="84"/>
      <c r="P33" s="84"/>
      <c r="Q33" s="84"/>
      <c r="R33" s="84"/>
      <c r="S33" s="84"/>
      <c r="T33" s="84"/>
      <c r="U33" s="84"/>
      <c r="V33" s="84"/>
      <c r="W33" s="85"/>
    </row>
    <row r="34" spans="2:23" ht="15"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37.5" customHeight="1" thickTop="1" x14ac:dyDescent="0.5">
      <c r="B35" s="83" t="s">
        <v>109</v>
      </c>
      <c r="C35" s="84"/>
      <c r="D35" s="84"/>
      <c r="E35" s="84"/>
      <c r="F35" s="84"/>
      <c r="G35" s="84"/>
      <c r="H35" s="84"/>
      <c r="I35" s="84"/>
      <c r="J35" s="84"/>
      <c r="K35" s="84"/>
      <c r="L35" s="84"/>
      <c r="M35" s="84"/>
      <c r="N35" s="84"/>
      <c r="O35" s="84"/>
      <c r="P35" s="84"/>
      <c r="Q35" s="84"/>
      <c r="R35" s="84"/>
      <c r="S35" s="84"/>
      <c r="T35" s="84"/>
      <c r="U35" s="84"/>
      <c r="V35" s="84"/>
      <c r="W35" s="85"/>
    </row>
    <row r="36" spans="2:23" ht="18"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3">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8:D28"/>
    <mergeCell ref="B29:D29"/>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opLeftCell="A16" zoomScale="75" zoomScaleNormal="75" zoomScaleSheetLayoutView="70" workbookViewId="0">
      <selection activeCell="B27" sqref="B27:W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750</v>
      </c>
      <c r="D4" s="137" t="s">
        <v>1595</v>
      </c>
      <c r="E4" s="137"/>
      <c r="F4" s="137"/>
      <c r="G4" s="137"/>
      <c r="H4" s="138"/>
      <c r="I4" s="17"/>
      <c r="J4" s="139" t="s">
        <v>6</v>
      </c>
      <c r="K4" s="137"/>
      <c r="L4" s="16" t="s">
        <v>283</v>
      </c>
      <c r="M4" s="140" t="s">
        <v>843</v>
      </c>
      <c r="N4" s="140"/>
      <c r="O4" s="140"/>
      <c r="P4" s="140"/>
      <c r="Q4" s="141"/>
      <c r="R4" s="18"/>
      <c r="S4" s="142" t="s">
        <v>9</v>
      </c>
      <c r="T4" s="143"/>
      <c r="U4" s="143"/>
      <c r="V4" s="144" t="s">
        <v>1411</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 customHeight="1" thickBot="1" x14ac:dyDescent="0.55000000000000004">
      <c r="B6" s="19" t="s">
        <v>12</v>
      </c>
      <c r="C6" s="20" t="s">
        <v>1588</v>
      </c>
      <c r="D6" s="126" t="s">
        <v>1594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1593</v>
      </c>
      <c r="K8" s="25" t="s">
        <v>1592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11" customHeight="1" thickTop="1" thickBot="1" x14ac:dyDescent="0.55000000000000004">
      <c r="B10" s="26" t="s">
        <v>20</v>
      </c>
      <c r="C10" s="130" t="s">
        <v>1591</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422</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1590</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1589</v>
      </c>
      <c r="C21" s="106"/>
      <c r="D21" s="106"/>
      <c r="E21" s="106"/>
      <c r="F21" s="106"/>
      <c r="G21" s="106"/>
      <c r="H21" s="106"/>
      <c r="I21" s="106"/>
      <c r="J21" s="106"/>
      <c r="K21" s="106"/>
      <c r="L21" s="106"/>
      <c r="M21" s="107" t="s">
        <v>1588</v>
      </c>
      <c r="N21" s="107"/>
      <c r="O21" s="107" t="s">
        <v>1587</v>
      </c>
      <c r="P21" s="107"/>
      <c r="Q21" s="109" t="s">
        <v>49</v>
      </c>
      <c r="R21" s="109"/>
      <c r="S21" s="33" t="s">
        <v>745</v>
      </c>
      <c r="T21" s="33" t="s">
        <v>79</v>
      </c>
      <c r="U21" s="33" t="s">
        <v>79</v>
      </c>
      <c r="V21" s="33" t="str">
        <f>+IF(ISERR(U21/T21*100),"N/A",ROUND(U21/T21*100,2))</f>
        <v>N/A</v>
      </c>
      <c r="W21" s="34">
        <f>+IF(ISERR(U21/S21*100),"N/A",ROUND(U21/S21*100,2))</f>
        <v>0</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40.9"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40.9"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1586</v>
      </c>
      <c r="F25" s="53"/>
      <c r="G25" s="53"/>
      <c r="H25" s="40"/>
      <c r="I25" s="40"/>
      <c r="J25" s="40"/>
      <c r="K25" s="40"/>
      <c r="L25" s="40"/>
      <c r="M25" s="40"/>
      <c r="N25" s="40"/>
      <c r="O25" s="40"/>
      <c r="P25" s="41"/>
      <c r="Q25" s="41"/>
      <c r="R25" s="42" t="s">
        <v>1585</v>
      </c>
      <c r="S25" s="43" t="s">
        <v>11</v>
      </c>
      <c r="T25" s="41"/>
      <c r="U25" s="43" t="s">
        <v>79</v>
      </c>
      <c r="V25" s="41"/>
      <c r="W25" s="44">
        <f>+IF(ISERR(U25/R25*100),"N/A",ROUND(U25/R25*100,2))</f>
        <v>0</v>
      </c>
    </row>
    <row r="26" spans="2:27" ht="26.25" customHeight="1" thickBot="1" x14ac:dyDescent="0.55000000000000004">
      <c r="B26" s="100" t="s">
        <v>71</v>
      </c>
      <c r="C26" s="101"/>
      <c r="D26" s="101"/>
      <c r="E26" s="54" t="s">
        <v>1586</v>
      </c>
      <c r="F26" s="54"/>
      <c r="G26" s="54"/>
      <c r="H26" s="46"/>
      <c r="I26" s="46"/>
      <c r="J26" s="46"/>
      <c r="K26" s="46"/>
      <c r="L26" s="46"/>
      <c r="M26" s="46"/>
      <c r="N26" s="46"/>
      <c r="O26" s="46"/>
      <c r="P26" s="47"/>
      <c r="Q26" s="47"/>
      <c r="R26" s="48" t="s">
        <v>1585</v>
      </c>
      <c r="S26" s="49" t="s">
        <v>79</v>
      </c>
      <c r="T26" s="50">
        <f>+IF(ISERR(S26/R26*100),"N/A",ROUND(S26/R26*100,2))</f>
        <v>0</v>
      </c>
      <c r="U26" s="49" t="s">
        <v>79</v>
      </c>
      <c r="V26" s="50" t="str">
        <f>+IF(ISERR(U26/S26*100),"N/A",ROUND(U26/S26*100,2))</f>
        <v>N/A</v>
      </c>
      <c r="W26" s="51">
        <f>+IF(ISERR(U26/R26*100),"N/A",ROUND(U26/R26*100,2))</f>
        <v>0</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37.5" customHeight="1" thickTop="1" x14ac:dyDescent="0.5">
      <c r="B28" s="83" t="s">
        <v>1584</v>
      </c>
      <c r="C28" s="84"/>
      <c r="D28" s="84"/>
      <c r="E28" s="84"/>
      <c r="F28" s="84"/>
      <c r="G28" s="84"/>
      <c r="H28" s="84"/>
      <c r="I28" s="84"/>
      <c r="J28" s="84"/>
      <c r="K28" s="84"/>
      <c r="L28" s="84"/>
      <c r="M28" s="84"/>
      <c r="N28" s="84"/>
      <c r="O28" s="84"/>
      <c r="P28" s="84"/>
      <c r="Q28" s="84"/>
      <c r="R28" s="84"/>
      <c r="S28" s="84"/>
      <c r="T28" s="84"/>
      <c r="U28" s="84"/>
      <c r="V28" s="84"/>
      <c r="W28" s="85"/>
    </row>
    <row r="29" spans="2:27" ht="24"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37.5" customHeight="1" thickTop="1" x14ac:dyDescent="0.5">
      <c r="B30" s="83" t="s">
        <v>1583</v>
      </c>
      <c r="C30" s="84"/>
      <c r="D30" s="84"/>
      <c r="E30" s="84"/>
      <c r="F30" s="84"/>
      <c r="G30" s="84"/>
      <c r="H30" s="84"/>
      <c r="I30" s="84"/>
      <c r="J30" s="84"/>
      <c r="K30" s="84"/>
      <c r="L30" s="84"/>
      <c r="M30" s="84"/>
      <c r="N30" s="84"/>
      <c r="O30" s="84"/>
      <c r="P30" s="84"/>
      <c r="Q30" s="84"/>
      <c r="R30" s="84"/>
      <c r="S30" s="84"/>
      <c r="T30" s="84"/>
      <c r="U30" s="84"/>
      <c r="V30" s="84"/>
      <c r="W30" s="85"/>
    </row>
    <row r="31" spans="2:27" ht="23.4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1582</v>
      </c>
      <c r="C32" s="84"/>
      <c r="D32" s="84"/>
      <c r="E32" s="84"/>
      <c r="F32" s="84"/>
      <c r="G32" s="84"/>
      <c r="H32" s="84"/>
      <c r="I32" s="84"/>
      <c r="J32" s="84"/>
      <c r="K32" s="84"/>
      <c r="L32" s="84"/>
      <c r="M32" s="84"/>
      <c r="N32" s="84"/>
      <c r="O32" s="84"/>
      <c r="P32" s="84"/>
      <c r="Q32" s="84"/>
      <c r="R32" s="84"/>
      <c r="S32" s="84"/>
      <c r="T32" s="84"/>
      <c r="U32" s="84"/>
      <c r="V32" s="84"/>
      <c r="W32" s="85"/>
    </row>
    <row r="33" spans="2:23" ht="18" thickBot="1" x14ac:dyDescent="0.55000000000000004">
      <c r="B33" s="86"/>
      <c r="C33" s="87"/>
      <c r="D33" s="87"/>
      <c r="E33" s="87"/>
      <c r="F33" s="87"/>
      <c r="G33" s="87"/>
      <c r="H33" s="87"/>
      <c r="I33" s="87"/>
      <c r="J33" s="87"/>
      <c r="K33" s="87"/>
      <c r="L33" s="87"/>
      <c r="M33" s="87"/>
      <c r="N33" s="87"/>
      <c r="O33" s="87"/>
      <c r="P33" s="87"/>
      <c r="Q33" s="87"/>
      <c r="R33" s="87"/>
      <c r="S33" s="87"/>
      <c r="T33" s="87"/>
      <c r="U33" s="87"/>
      <c r="V33" s="87"/>
      <c r="W33" s="88"/>
    </row>
  </sheetData>
  <mergeCells count="51">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opLeftCell="A19"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750</v>
      </c>
      <c r="D4" s="137" t="s">
        <v>1595</v>
      </c>
      <c r="E4" s="137"/>
      <c r="F4" s="137"/>
      <c r="G4" s="137"/>
      <c r="H4" s="138"/>
      <c r="I4" s="17"/>
      <c r="J4" s="139" t="s">
        <v>6</v>
      </c>
      <c r="K4" s="137"/>
      <c r="L4" s="16" t="s">
        <v>428</v>
      </c>
      <c r="M4" s="140" t="s">
        <v>1607</v>
      </c>
      <c r="N4" s="140"/>
      <c r="O4" s="140"/>
      <c r="P4" s="140"/>
      <c r="Q4" s="141"/>
      <c r="R4" s="18"/>
      <c r="S4" s="142" t="s">
        <v>9</v>
      </c>
      <c r="T4" s="143"/>
      <c r="U4" s="143"/>
      <c r="V4" s="144" t="s">
        <v>79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8.450000000000003" customHeight="1" thickBot="1" x14ac:dyDescent="0.55000000000000004">
      <c r="B6" s="19" t="s">
        <v>12</v>
      </c>
      <c r="C6" s="20" t="s">
        <v>1600</v>
      </c>
      <c r="D6" s="126" t="s">
        <v>1606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3492</v>
      </c>
      <c r="K8" s="25">
        <v>6996</v>
      </c>
      <c r="L8" s="25" t="s">
        <v>1605</v>
      </c>
      <c r="M8" s="25">
        <v>1749</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2.599999999999994" customHeight="1" thickTop="1" thickBot="1" x14ac:dyDescent="0.55000000000000004">
      <c r="B10" s="26" t="s">
        <v>20</v>
      </c>
      <c r="C10" s="130" t="s">
        <v>1604</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422</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1603</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1602</v>
      </c>
      <c r="C21" s="106"/>
      <c r="D21" s="106"/>
      <c r="E21" s="106"/>
      <c r="F21" s="106"/>
      <c r="G21" s="106"/>
      <c r="H21" s="106"/>
      <c r="I21" s="106"/>
      <c r="J21" s="106"/>
      <c r="K21" s="106"/>
      <c r="L21" s="106"/>
      <c r="M21" s="107" t="s">
        <v>1600</v>
      </c>
      <c r="N21" s="107"/>
      <c r="O21" s="107" t="s">
        <v>514</v>
      </c>
      <c r="P21" s="107"/>
      <c r="Q21" s="109" t="s">
        <v>49</v>
      </c>
      <c r="R21" s="109"/>
      <c r="S21" s="33" t="s">
        <v>45</v>
      </c>
      <c r="T21" s="33" t="s">
        <v>79</v>
      </c>
      <c r="U21" s="33" t="s">
        <v>79</v>
      </c>
      <c r="V21" s="33" t="str">
        <f>+IF(ISERR(U21/T21*100),"N/A",ROUND(U21/T21*100,2))</f>
        <v>N/A</v>
      </c>
      <c r="W21" s="34">
        <f>+IF(ISERR(U21/S21*100),"N/A",ROUND(U21/S21*100,2))</f>
        <v>0</v>
      </c>
    </row>
    <row r="22" spans="2:27" ht="56.25" customHeight="1" thickBot="1" x14ac:dyDescent="0.55000000000000004">
      <c r="B22" s="105" t="s">
        <v>1601</v>
      </c>
      <c r="C22" s="106"/>
      <c r="D22" s="106"/>
      <c r="E22" s="106"/>
      <c r="F22" s="106"/>
      <c r="G22" s="106"/>
      <c r="H22" s="106"/>
      <c r="I22" s="106"/>
      <c r="J22" s="106"/>
      <c r="K22" s="106"/>
      <c r="L22" s="106"/>
      <c r="M22" s="107" t="s">
        <v>1600</v>
      </c>
      <c r="N22" s="107"/>
      <c r="O22" s="107" t="s">
        <v>514</v>
      </c>
      <c r="P22" s="107"/>
      <c r="Q22" s="109" t="s">
        <v>49</v>
      </c>
      <c r="R22" s="109"/>
      <c r="S22" s="33" t="s">
        <v>45</v>
      </c>
      <c r="T22" s="33" t="s">
        <v>79</v>
      </c>
      <c r="U22" s="33" t="s">
        <v>79</v>
      </c>
      <c r="V22" s="33" t="str">
        <f>+IF(ISERR(U22/T22*100),"N/A",ROUND(U22/T22*100,2))</f>
        <v>N/A</v>
      </c>
      <c r="W22" s="34">
        <f>+IF(ISERR(U22/S22*100),"N/A",ROUND(U22/S22*100,2))</f>
        <v>0</v>
      </c>
    </row>
    <row r="23" spans="2:27" ht="21.75" customHeight="1" thickTop="1" thickBot="1" x14ac:dyDescent="0.55000000000000004">
      <c r="B23" s="10" t="s">
        <v>61</v>
      </c>
      <c r="C23" s="11"/>
      <c r="D23" s="11"/>
      <c r="E23" s="11"/>
      <c r="F23" s="11"/>
      <c r="G23" s="11"/>
      <c r="H23" s="12"/>
      <c r="I23" s="12"/>
      <c r="J23" s="12"/>
      <c r="K23" s="12"/>
      <c r="L23" s="12"/>
      <c r="M23" s="12"/>
      <c r="N23" s="12"/>
      <c r="O23" s="12"/>
      <c r="P23" s="12"/>
      <c r="Q23" s="12"/>
      <c r="R23" s="12"/>
      <c r="S23" s="12"/>
      <c r="T23" s="12"/>
      <c r="U23" s="12"/>
      <c r="V23" s="12"/>
      <c r="W23" s="13"/>
      <c r="X23" s="35"/>
    </row>
    <row r="24" spans="2:27" ht="34.15" customHeight="1" thickTop="1" thickBot="1" x14ac:dyDescent="0.55000000000000004">
      <c r="B24" s="89" t="s">
        <v>178</v>
      </c>
      <c r="C24" s="90"/>
      <c r="D24" s="90"/>
      <c r="E24" s="90"/>
      <c r="F24" s="90"/>
      <c r="G24" s="90"/>
      <c r="H24" s="90"/>
      <c r="I24" s="90"/>
      <c r="J24" s="90"/>
      <c r="K24" s="90"/>
      <c r="L24" s="90"/>
      <c r="M24" s="90"/>
      <c r="N24" s="90"/>
      <c r="O24" s="90"/>
      <c r="P24" s="90"/>
      <c r="Q24" s="91"/>
      <c r="R24" s="36" t="s">
        <v>36</v>
      </c>
      <c r="S24" s="95" t="s">
        <v>37</v>
      </c>
      <c r="T24" s="95"/>
      <c r="U24" s="52" t="s">
        <v>62</v>
      </c>
      <c r="V24" s="96" t="s">
        <v>63</v>
      </c>
      <c r="W24" s="97"/>
    </row>
    <row r="25" spans="2:27" ht="30.75" customHeight="1" thickBot="1" x14ac:dyDescent="0.55000000000000004">
      <c r="B25" s="92"/>
      <c r="C25" s="93"/>
      <c r="D25" s="93"/>
      <c r="E25" s="93"/>
      <c r="F25" s="93"/>
      <c r="G25" s="93"/>
      <c r="H25" s="93"/>
      <c r="I25" s="93"/>
      <c r="J25" s="93"/>
      <c r="K25" s="93"/>
      <c r="L25" s="93"/>
      <c r="M25" s="93"/>
      <c r="N25" s="93"/>
      <c r="O25" s="93"/>
      <c r="P25" s="93"/>
      <c r="Q25" s="94"/>
      <c r="R25" s="55" t="s">
        <v>64</v>
      </c>
      <c r="S25" s="55" t="s">
        <v>64</v>
      </c>
      <c r="T25" s="55" t="s">
        <v>65</v>
      </c>
      <c r="U25" s="55" t="s">
        <v>64</v>
      </c>
      <c r="V25" s="55" t="s">
        <v>66</v>
      </c>
      <c r="W25" s="31" t="s">
        <v>58</v>
      </c>
      <c r="Y25" s="35"/>
    </row>
    <row r="26" spans="2:27" ht="23.25" customHeight="1" thickBot="1" x14ac:dyDescent="0.55000000000000004">
      <c r="B26" s="98" t="s">
        <v>67</v>
      </c>
      <c r="C26" s="99"/>
      <c r="D26" s="99"/>
      <c r="E26" s="53" t="s">
        <v>1599</v>
      </c>
      <c r="F26" s="53"/>
      <c r="G26" s="53"/>
      <c r="H26" s="40"/>
      <c r="I26" s="40"/>
      <c r="J26" s="40"/>
      <c r="K26" s="40"/>
      <c r="L26" s="40"/>
      <c r="M26" s="40"/>
      <c r="N26" s="40"/>
      <c r="O26" s="40"/>
      <c r="P26" s="41"/>
      <c r="Q26" s="41"/>
      <c r="R26" s="42" t="s">
        <v>624</v>
      </c>
      <c r="S26" s="43" t="s">
        <v>11</v>
      </c>
      <c r="T26" s="41"/>
      <c r="U26" s="43" t="s">
        <v>79</v>
      </c>
      <c r="V26" s="41"/>
      <c r="W26" s="44">
        <f>+IF(ISERR(U26/R26*100),"N/A",ROUND(U26/R26*100,2))</f>
        <v>0</v>
      </c>
    </row>
    <row r="27" spans="2:27" ht="26.25" customHeight="1" thickBot="1" x14ac:dyDescent="0.55000000000000004">
      <c r="B27" s="100" t="s">
        <v>71</v>
      </c>
      <c r="C27" s="101"/>
      <c r="D27" s="101"/>
      <c r="E27" s="54" t="s">
        <v>1599</v>
      </c>
      <c r="F27" s="54"/>
      <c r="G27" s="54"/>
      <c r="H27" s="46"/>
      <c r="I27" s="46"/>
      <c r="J27" s="46"/>
      <c r="K27" s="46"/>
      <c r="L27" s="46"/>
      <c r="M27" s="46"/>
      <c r="N27" s="46"/>
      <c r="O27" s="46"/>
      <c r="P27" s="47"/>
      <c r="Q27" s="47"/>
      <c r="R27" s="48" t="s">
        <v>624</v>
      </c>
      <c r="S27" s="49" t="s">
        <v>79</v>
      </c>
      <c r="T27" s="50">
        <f>+IF(ISERR(S27/R27*100),"N/A",ROUND(S27/R27*100,2))</f>
        <v>0</v>
      </c>
      <c r="U27" s="49" t="s">
        <v>79</v>
      </c>
      <c r="V27" s="50" t="str">
        <f>+IF(ISERR(U27/S27*100),"N/A",ROUND(U27/S27*100,2))</f>
        <v>N/A</v>
      </c>
      <c r="W27" s="51">
        <f>+IF(ISERR(U27/R27*100),"N/A",ROUND(U27/R27*100,2))</f>
        <v>0</v>
      </c>
    </row>
    <row r="28" spans="2:27" ht="22.5" customHeight="1" thickTop="1" thickBot="1" x14ac:dyDescent="0.55000000000000004">
      <c r="B28" s="10" t="s">
        <v>73</v>
      </c>
      <c r="C28" s="11"/>
      <c r="D28" s="11"/>
      <c r="E28" s="11"/>
      <c r="F28" s="11"/>
      <c r="G28" s="11"/>
      <c r="H28" s="12"/>
      <c r="I28" s="12"/>
      <c r="J28" s="12"/>
      <c r="K28" s="12"/>
      <c r="L28" s="12"/>
      <c r="M28" s="12"/>
      <c r="N28" s="12"/>
      <c r="O28" s="12"/>
      <c r="P28" s="12"/>
      <c r="Q28" s="12"/>
      <c r="R28" s="12"/>
      <c r="S28" s="12"/>
      <c r="T28" s="12"/>
      <c r="U28" s="12"/>
      <c r="V28" s="12"/>
      <c r="W28" s="13"/>
    </row>
    <row r="29" spans="2:27" ht="37.5" customHeight="1" thickTop="1" x14ac:dyDescent="0.5">
      <c r="B29" s="83" t="s">
        <v>1598</v>
      </c>
      <c r="C29" s="84"/>
      <c r="D29" s="84"/>
      <c r="E29" s="84"/>
      <c r="F29" s="84"/>
      <c r="G29" s="84"/>
      <c r="H29" s="84"/>
      <c r="I29" s="84"/>
      <c r="J29" s="84"/>
      <c r="K29" s="84"/>
      <c r="L29" s="84"/>
      <c r="M29" s="84"/>
      <c r="N29" s="84"/>
      <c r="O29" s="84"/>
      <c r="P29" s="84"/>
      <c r="Q29" s="84"/>
      <c r="R29" s="84"/>
      <c r="S29" s="84"/>
      <c r="T29" s="84"/>
      <c r="U29" s="84"/>
      <c r="V29" s="84"/>
      <c r="W29" s="85"/>
    </row>
    <row r="30" spans="2:27" ht="22.15" customHeight="1" thickBot="1" x14ac:dyDescent="0.55000000000000004">
      <c r="B30" s="102"/>
      <c r="C30" s="103"/>
      <c r="D30" s="103"/>
      <c r="E30" s="103"/>
      <c r="F30" s="103"/>
      <c r="G30" s="103"/>
      <c r="H30" s="103"/>
      <c r="I30" s="103"/>
      <c r="J30" s="103"/>
      <c r="K30" s="103"/>
      <c r="L30" s="103"/>
      <c r="M30" s="103"/>
      <c r="N30" s="103"/>
      <c r="O30" s="103"/>
      <c r="P30" s="103"/>
      <c r="Q30" s="103"/>
      <c r="R30" s="103"/>
      <c r="S30" s="103"/>
      <c r="T30" s="103"/>
      <c r="U30" s="103"/>
      <c r="V30" s="103"/>
      <c r="W30" s="104"/>
    </row>
    <row r="31" spans="2:27" ht="37.5" customHeight="1" thickTop="1" x14ac:dyDescent="0.5">
      <c r="B31" s="83" t="s">
        <v>1597</v>
      </c>
      <c r="C31" s="84"/>
      <c r="D31" s="84"/>
      <c r="E31" s="84"/>
      <c r="F31" s="84"/>
      <c r="G31" s="84"/>
      <c r="H31" s="84"/>
      <c r="I31" s="84"/>
      <c r="J31" s="84"/>
      <c r="K31" s="84"/>
      <c r="L31" s="84"/>
      <c r="M31" s="84"/>
      <c r="N31" s="84"/>
      <c r="O31" s="84"/>
      <c r="P31" s="84"/>
      <c r="Q31" s="84"/>
      <c r="R31" s="84"/>
      <c r="S31" s="84"/>
      <c r="T31" s="84"/>
      <c r="U31" s="84"/>
      <c r="V31" s="84"/>
      <c r="W31" s="85"/>
    </row>
    <row r="32" spans="2:27" ht="23.4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1596</v>
      </c>
      <c r="C33" s="84"/>
      <c r="D33" s="84"/>
      <c r="E33" s="84"/>
      <c r="F33" s="84"/>
      <c r="G33" s="84"/>
      <c r="H33" s="84"/>
      <c r="I33" s="84"/>
      <c r="J33" s="84"/>
      <c r="K33" s="84"/>
      <c r="L33" s="84"/>
      <c r="M33" s="84"/>
      <c r="N33" s="84"/>
      <c r="O33" s="84"/>
      <c r="P33" s="84"/>
      <c r="Q33" s="84"/>
      <c r="R33" s="84"/>
      <c r="S33" s="84"/>
      <c r="T33" s="84"/>
      <c r="U33" s="84"/>
      <c r="V33" s="84"/>
      <c r="W33" s="85"/>
    </row>
    <row r="34" spans="2:23" ht="18" thickBot="1" x14ac:dyDescent="0.55000000000000004">
      <c r="B34" s="86"/>
      <c r="C34" s="87"/>
      <c r="D34" s="87"/>
      <c r="E34" s="87"/>
      <c r="F34" s="87"/>
      <c r="G34" s="87"/>
      <c r="H34" s="87"/>
      <c r="I34" s="87"/>
      <c r="J34" s="87"/>
      <c r="K34" s="87"/>
      <c r="L34" s="87"/>
      <c r="M34" s="87"/>
      <c r="N34" s="87"/>
      <c r="O34" s="87"/>
      <c r="P34" s="87"/>
      <c r="Q34" s="87"/>
      <c r="R34" s="87"/>
      <c r="S34" s="87"/>
      <c r="T34" s="87"/>
      <c r="U34" s="87"/>
      <c r="V34" s="87"/>
      <c r="W34" s="88"/>
    </row>
  </sheetData>
  <mergeCells count="55">
    <mergeCell ref="C5:W5"/>
    <mergeCell ref="A1:P1"/>
    <mergeCell ref="B2:W2"/>
    <mergeCell ref="D4:H4"/>
    <mergeCell ref="J4:K4"/>
    <mergeCell ref="M4:Q4"/>
    <mergeCell ref="S4:U4"/>
    <mergeCell ref="V4:W4"/>
    <mergeCell ref="D7:H7"/>
    <mergeCell ref="O7:W7"/>
    <mergeCell ref="C9:W9"/>
    <mergeCell ref="C10:W10"/>
    <mergeCell ref="B13:I13"/>
    <mergeCell ref="K13:Q13"/>
    <mergeCell ref="S13:W13"/>
    <mergeCell ref="U18:W18"/>
    <mergeCell ref="C14:I14"/>
    <mergeCell ref="L14:Q14"/>
    <mergeCell ref="T14:W14"/>
    <mergeCell ref="D6:H6"/>
    <mergeCell ref="J6:K6"/>
    <mergeCell ref="L6:M6"/>
    <mergeCell ref="N6:W6"/>
    <mergeCell ref="D8:H8"/>
    <mergeCell ref="P8:W8"/>
    <mergeCell ref="M19:N20"/>
    <mergeCell ref="O19:P20"/>
    <mergeCell ref="Q19:R20"/>
    <mergeCell ref="S19:S20"/>
    <mergeCell ref="T19:T20"/>
    <mergeCell ref="C15:I15"/>
    <mergeCell ref="L15:Q15"/>
    <mergeCell ref="T15:W15"/>
    <mergeCell ref="C16:W16"/>
    <mergeCell ref="B18:T18"/>
    <mergeCell ref="B26:D26"/>
    <mergeCell ref="B27:D27"/>
    <mergeCell ref="U19:U20"/>
    <mergeCell ref="V19:V20"/>
    <mergeCell ref="W19:W20"/>
    <mergeCell ref="B21:L21"/>
    <mergeCell ref="M21:N21"/>
    <mergeCell ref="O21:P21"/>
    <mergeCell ref="Q21:R21"/>
    <mergeCell ref="B19:L20"/>
    <mergeCell ref="B29:W30"/>
    <mergeCell ref="B31:W32"/>
    <mergeCell ref="B33:W34"/>
    <mergeCell ref="B22:L22"/>
    <mergeCell ref="M22:N22"/>
    <mergeCell ref="O22:P22"/>
    <mergeCell ref="Q22:R22"/>
    <mergeCell ref="B24:Q25"/>
    <mergeCell ref="S24:T24"/>
    <mergeCell ref="V24:W2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66.599999999999994" customHeight="1" thickTop="1" thickBot="1" x14ac:dyDescent="0.55000000000000004">
      <c r="A4" s="14"/>
      <c r="B4" s="15" t="s">
        <v>3</v>
      </c>
      <c r="C4" s="16" t="s">
        <v>750</v>
      </c>
      <c r="D4" s="137" t="s">
        <v>1595</v>
      </c>
      <c r="E4" s="137"/>
      <c r="F4" s="137"/>
      <c r="G4" s="137"/>
      <c r="H4" s="138"/>
      <c r="I4" s="17"/>
      <c r="J4" s="139" t="s">
        <v>6</v>
      </c>
      <c r="K4" s="137"/>
      <c r="L4" s="16" t="s">
        <v>1265</v>
      </c>
      <c r="M4" s="140" t="s">
        <v>1624</v>
      </c>
      <c r="N4" s="140"/>
      <c r="O4" s="140"/>
      <c r="P4" s="140"/>
      <c r="Q4" s="141"/>
      <c r="R4" s="18"/>
      <c r="S4" s="142" t="s">
        <v>9</v>
      </c>
      <c r="T4" s="143"/>
      <c r="U4" s="143"/>
      <c r="V4" s="144" t="s">
        <v>1623</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5.450000000000003" customHeight="1" thickBot="1" x14ac:dyDescent="0.55000000000000004">
      <c r="B6" s="19" t="s">
        <v>12</v>
      </c>
      <c r="C6" s="20" t="s">
        <v>1617</v>
      </c>
      <c r="D6" s="126" t="s">
        <v>1622</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2100</v>
      </c>
      <c r="K8" s="25">
        <v>2900</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32.6" customHeight="1" thickTop="1" thickBot="1" x14ac:dyDescent="0.55000000000000004">
      <c r="B10" s="26" t="s">
        <v>20</v>
      </c>
      <c r="C10" s="130" t="s">
        <v>1621</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422</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1590</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1620</v>
      </c>
      <c r="C21" s="106"/>
      <c r="D21" s="106"/>
      <c r="E21" s="106"/>
      <c r="F21" s="106"/>
      <c r="G21" s="106"/>
      <c r="H21" s="106"/>
      <c r="I21" s="106"/>
      <c r="J21" s="106"/>
      <c r="K21" s="106"/>
      <c r="L21" s="106"/>
      <c r="M21" s="107" t="s">
        <v>1617</v>
      </c>
      <c r="N21" s="107"/>
      <c r="O21" s="107" t="s">
        <v>1616</v>
      </c>
      <c r="P21" s="107"/>
      <c r="Q21" s="109" t="s">
        <v>49</v>
      </c>
      <c r="R21" s="109"/>
      <c r="S21" s="33" t="s">
        <v>1355</v>
      </c>
      <c r="T21" s="33" t="s">
        <v>79</v>
      </c>
      <c r="U21" s="33" t="s">
        <v>79</v>
      </c>
      <c r="V21" s="33" t="str">
        <f>+IF(ISERR(U21/T21*100),"N/A",ROUND(U21/T21*100,2))</f>
        <v>N/A</v>
      </c>
      <c r="W21" s="34">
        <f>+IF(ISERR(U21/S21*100),"N/A",ROUND(U21/S21*100,2))</f>
        <v>0</v>
      </c>
    </row>
    <row r="22" spans="2:27" ht="56.25" customHeight="1" x14ac:dyDescent="0.5">
      <c r="B22" s="105" t="s">
        <v>1619</v>
      </c>
      <c r="C22" s="106"/>
      <c r="D22" s="106"/>
      <c r="E22" s="106"/>
      <c r="F22" s="106"/>
      <c r="G22" s="106"/>
      <c r="H22" s="106"/>
      <c r="I22" s="106"/>
      <c r="J22" s="106"/>
      <c r="K22" s="106"/>
      <c r="L22" s="106"/>
      <c r="M22" s="107" t="s">
        <v>1617</v>
      </c>
      <c r="N22" s="107"/>
      <c r="O22" s="107" t="s">
        <v>1616</v>
      </c>
      <c r="P22" s="107"/>
      <c r="Q22" s="109" t="s">
        <v>49</v>
      </c>
      <c r="R22" s="109"/>
      <c r="S22" s="33" t="s">
        <v>1355</v>
      </c>
      <c r="T22" s="33" t="s">
        <v>79</v>
      </c>
      <c r="U22" s="33" t="s">
        <v>79</v>
      </c>
      <c r="V22" s="33" t="str">
        <f>+IF(ISERR(U22/T22*100),"N/A",ROUND(U22/T22*100,2))</f>
        <v>N/A</v>
      </c>
      <c r="W22" s="34">
        <f>+IF(ISERR(U22/S22*100),"N/A",ROUND(U22/S22*100,2))</f>
        <v>0</v>
      </c>
    </row>
    <row r="23" spans="2:27" ht="56.25" customHeight="1" thickBot="1" x14ac:dyDescent="0.55000000000000004">
      <c r="B23" s="105" t="s">
        <v>1618</v>
      </c>
      <c r="C23" s="106"/>
      <c r="D23" s="106"/>
      <c r="E23" s="106"/>
      <c r="F23" s="106"/>
      <c r="G23" s="106"/>
      <c r="H23" s="106"/>
      <c r="I23" s="106"/>
      <c r="J23" s="106"/>
      <c r="K23" s="106"/>
      <c r="L23" s="106"/>
      <c r="M23" s="107" t="s">
        <v>1617</v>
      </c>
      <c r="N23" s="107"/>
      <c r="O23" s="107" t="s">
        <v>1616</v>
      </c>
      <c r="P23" s="107"/>
      <c r="Q23" s="109" t="s">
        <v>49</v>
      </c>
      <c r="R23" s="109"/>
      <c r="S23" s="33" t="s">
        <v>85</v>
      </c>
      <c r="T23" s="33" t="s">
        <v>79</v>
      </c>
      <c r="U23" s="33" t="s">
        <v>79</v>
      </c>
      <c r="V23" s="33" t="str">
        <f>+IF(ISERR(U23/T23*100),"N/A",ROUND(U23/T23*100,2))</f>
        <v>N/A</v>
      </c>
      <c r="W23" s="34">
        <f>+IF(ISERR(U23/S23*100),"N/A",ROUND(U23/S23*100,2))</f>
        <v>0</v>
      </c>
    </row>
    <row r="24" spans="2:27" ht="21.75" customHeight="1"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36.6" customHeight="1"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36.6" customHeight="1"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23.25" customHeight="1" thickBot="1" x14ac:dyDescent="0.55000000000000004">
      <c r="B27" s="98" t="s">
        <v>67</v>
      </c>
      <c r="C27" s="99"/>
      <c r="D27" s="99"/>
      <c r="E27" s="53" t="s">
        <v>1614</v>
      </c>
      <c r="F27" s="53"/>
      <c r="G27" s="53"/>
      <c r="H27" s="40"/>
      <c r="I27" s="40"/>
      <c r="J27" s="40"/>
      <c r="K27" s="40"/>
      <c r="L27" s="40"/>
      <c r="M27" s="40"/>
      <c r="N27" s="40"/>
      <c r="O27" s="40"/>
      <c r="P27" s="41"/>
      <c r="Q27" s="41"/>
      <c r="R27" s="42" t="s">
        <v>1615</v>
      </c>
      <c r="S27" s="43" t="s">
        <v>11</v>
      </c>
      <c r="T27" s="41"/>
      <c r="U27" s="43" t="s">
        <v>1611</v>
      </c>
      <c r="V27" s="41"/>
      <c r="W27" s="44">
        <f>+IF(ISERR(U27/R27*100),"N/A",ROUND(U27/R27*100,2))</f>
        <v>10.91</v>
      </c>
    </row>
    <row r="28" spans="2:27" ht="26.25" customHeight="1" thickBot="1" x14ac:dyDescent="0.55000000000000004">
      <c r="B28" s="100" t="s">
        <v>71</v>
      </c>
      <c r="C28" s="101"/>
      <c r="D28" s="101"/>
      <c r="E28" s="54" t="s">
        <v>1614</v>
      </c>
      <c r="F28" s="54"/>
      <c r="G28" s="54"/>
      <c r="H28" s="46"/>
      <c r="I28" s="46"/>
      <c r="J28" s="46"/>
      <c r="K28" s="46"/>
      <c r="L28" s="46"/>
      <c r="M28" s="46"/>
      <c r="N28" s="46"/>
      <c r="O28" s="46"/>
      <c r="P28" s="47"/>
      <c r="Q28" s="47"/>
      <c r="R28" s="48" t="s">
        <v>1613</v>
      </c>
      <c r="S28" s="49" t="s">
        <v>1612</v>
      </c>
      <c r="T28" s="50">
        <f>+IF(ISERR(S28/R28*100),"N/A",ROUND(S28/R28*100,2))</f>
        <v>21.26</v>
      </c>
      <c r="U28" s="49" t="s">
        <v>1611</v>
      </c>
      <c r="V28" s="50">
        <f>+IF(ISERR(U28/S28*100),"N/A",ROUND(U28/S28*100,2))</f>
        <v>52.9</v>
      </c>
      <c r="W28" s="51">
        <f>+IF(ISERR(U28/R28*100),"N/A",ROUND(U28/R28*100,2))</f>
        <v>11.25</v>
      </c>
    </row>
    <row r="29" spans="2:27" ht="22.5" customHeight="1" thickTop="1" thickBot="1" x14ac:dyDescent="0.55000000000000004">
      <c r="B29" s="10" t="s">
        <v>73</v>
      </c>
      <c r="C29" s="11"/>
      <c r="D29" s="11"/>
      <c r="E29" s="11"/>
      <c r="F29" s="11"/>
      <c r="G29" s="11"/>
      <c r="H29" s="12"/>
      <c r="I29" s="12"/>
      <c r="J29" s="12"/>
      <c r="K29" s="12"/>
      <c r="L29" s="12"/>
      <c r="M29" s="12"/>
      <c r="N29" s="12"/>
      <c r="O29" s="12"/>
      <c r="P29" s="12"/>
      <c r="Q29" s="12"/>
      <c r="R29" s="12"/>
      <c r="S29" s="12"/>
      <c r="T29" s="12"/>
      <c r="U29" s="12"/>
      <c r="V29" s="12"/>
      <c r="W29" s="13"/>
    </row>
    <row r="30" spans="2:27" ht="37.5" customHeight="1" thickTop="1" x14ac:dyDescent="0.5">
      <c r="B30" s="83" t="s">
        <v>1610</v>
      </c>
      <c r="C30" s="84"/>
      <c r="D30" s="84"/>
      <c r="E30" s="84"/>
      <c r="F30" s="84"/>
      <c r="G30" s="84"/>
      <c r="H30" s="84"/>
      <c r="I30" s="84"/>
      <c r="J30" s="84"/>
      <c r="K30" s="84"/>
      <c r="L30" s="84"/>
      <c r="M30" s="84"/>
      <c r="N30" s="84"/>
      <c r="O30" s="84"/>
      <c r="P30" s="84"/>
      <c r="Q30" s="84"/>
      <c r="R30" s="84"/>
      <c r="S30" s="84"/>
      <c r="T30" s="84"/>
      <c r="U30" s="84"/>
      <c r="V30" s="84"/>
      <c r="W30" s="85"/>
    </row>
    <row r="31" spans="2:27" ht="33.7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1609</v>
      </c>
      <c r="C32" s="84"/>
      <c r="D32" s="84"/>
      <c r="E32" s="84"/>
      <c r="F32" s="84"/>
      <c r="G32" s="84"/>
      <c r="H32" s="84"/>
      <c r="I32" s="84"/>
      <c r="J32" s="84"/>
      <c r="K32" s="84"/>
      <c r="L32" s="84"/>
      <c r="M32" s="84"/>
      <c r="N32" s="84"/>
      <c r="O32" s="84"/>
      <c r="P32" s="84"/>
      <c r="Q32" s="84"/>
      <c r="R32" s="84"/>
      <c r="S32" s="84"/>
      <c r="T32" s="84"/>
      <c r="U32" s="84"/>
      <c r="V32" s="84"/>
      <c r="W32" s="85"/>
    </row>
    <row r="33" spans="2:23" ht="36"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37.5" customHeight="1" thickTop="1" x14ac:dyDescent="0.5">
      <c r="B34" s="83" t="s">
        <v>1608</v>
      </c>
      <c r="C34" s="84"/>
      <c r="D34" s="84"/>
      <c r="E34" s="84"/>
      <c r="F34" s="84"/>
      <c r="G34" s="84"/>
      <c r="H34" s="84"/>
      <c r="I34" s="84"/>
      <c r="J34" s="84"/>
      <c r="K34" s="84"/>
      <c r="L34" s="84"/>
      <c r="M34" s="84"/>
      <c r="N34" s="84"/>
      <c r="O34" s="84"/>
      <c r="P34" s="84"/>
      <c r="Q34" s="84"/>
      <c r="R34" s="84"/>
      <c r="S34" s="84"/>
      <c r="T34" s="84"/>
      <c r="U34" s="84"/>
      <c r="V34" s="84"/>
      <c r="W34" s="85"/>
    </row>
    <row r="35" spans="2:23" ht="38.450000000000003" customHeight="1" thickBot="1" x14ac:dyDescent="0.55000000000000004">
      <c r="B35" s="86"/>
      <c r="C35" s="87"/>
      <c r="D35" s="87"/>
      <c r="E35" s="87"/>
      <c r="F35" s="87"/>
      <c r="G35" s="87"/>
      <c r="H35" s="87"/>
      <c r="I35" s="87"/>
      <c r="J35" s="87"/>
      <c r="K35" s="87"/>
      <c r="L35" s="87"/>
      <c r="M35" s="87"/>
      <c r="N35" s="87"/>
      <c r="O35" s="87"/>
      <c r="P35" s="87"/>
      <c r="Q35" s="87"/>
      <c r="R35" s="87"/>
      <c r="S35" s="87"/>
      <c r="T35" s="87"/>
      <c r="U35" s="87"/>
      <c r="V35" s="87"/>
      <c r="W35" s="88"/>
    </row>
  </sheetData>
  <mergeCells count="59">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opLeftCell="A7"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1638</v>
      </c>
      <c r="D4" s="137" t="s">
        <v>1637</v>
      </c>
      <c r="E4" s="137"/>
      <c r="F4" s="137"/>
      <c r="G4" s="137"/>
      <c r="H4" s="138"/>
      <c r="I4" s="17"/>
      <c r="J4" s="139" t="s">
        <v>6</v>
      </c>
      <c r="K4" s="137"/>
      <c r="L4" s="16" t="s">
        <v>283</v>
      </c>
      <c r="M4" s="140" t="s">
        <v>1636</v>
      </c>
      <c r="N4" s="140"/>
      <c r="O4" s="140"/>
      <c r="P4" s="140"/>
      <c r="Q4" s="141"/>
      <c r="R4" s="18"/>
      <c r="S4" s="142" t="s">
        <v>9</v>
      </c>
      <c r="T4" s="143"/>
      <c r="U4" s="143"/>
      <c r="V4" s="144" t="s">
        <v>1628</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 customHeight="1" thickBot="1" x14ac:dyDescent="0.55000000000000004">
      <c r="B6" s="19" t="s">
        <v>12</v>
      </c>
      <c r="C6" s="20" t="s">
        <v>1235</v>
      </c>
      <c r="D6" s="126" t="s">
        <v>1635</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3231</v>
      </c>
      <c r="K8" s="25">
        <v>3532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21.5" customHeight="1" thickTop="1" thickBot="1" x14ac:dyDescent="0.55000000000000004">
      <c r="B10" s="26" t="s">
        <v>20</v>
      </c>
      <c r="C10" s="130" t="s">
        <v>1634</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1633</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1632</v>
      </c>
      <c r="C21" s="106"/>
      <c r="D21" s="106"/>
      <c r="E21" s="106"/>
      <c r="F21" s="106"/>
      <c r="G21" s="106"/>
      <c r="H21" s="106"/>
      <c r="I21" s="106"/>
      <c r="J21" s="106"/>
      <c r="K21" s="106"/>
      <c r="L21" s="106"/>
      <c r="M21" s="107" t="s">
        <v>1235</v>
      </c>
      <c r="N21" s="107"/>
      <c r="O21" s="107" t="s">
        <v>223</v>
      </c>
      <c r="P21" s="107"/>
      <c r="Q21" s="109" t="s">
        <v>49</v>
      </c>
      <c r="R21" s="109"/>
      <c r="S21" s="33" t="s">
        <v>244</v>
      </c>
      <c r="T21" s="33" t="s">
        <v>79</v>
      </c>
      <c r="U21" s="33" t="s">
        <v>79</v>
      </c>
      <c r="V21" s="33" t="str">
        <f>+IF(ISERR(U21/T21*100),"N/A",ROUND(U21/T21*100,2))</f>
        <v>N/A</v>
      </c>
      <c r="W21" s="34">
        <f>+IF(ISERR(U21/S21*100),"N/A",ROUND(U21/S21*100,2))</f>
        <v>0</v>
      </c>
    </row>
    <row r="22" spans="2:27" ht="56.25" customHeight="1" x14ac:dyDescent="0.5">
      <c r="B22" s="105" t="s">
        <v>1631</v>
      </c>
      <c r="C22" s="106"/>
      <c r="D22" s="106"/>
      <c r="E22" s="106"/>
      <c r="F22" s="106"/>
      <c r="G22" s="106"/>
      <c r="H22" s="106"/>
      <c r="I22" s="106"/>
      <c r="J22" s="106"/>
      <c r="K22" s="106"/>
      <c r="L22" s="106"/>
      <c r="M22" s="107" t="s">
        <v>1235</v>
      </c>
      <c r="N22" s="107"/>
      <c r="O22" s="107" t="s">
        <v>185</v>
      </c>
      <c r="P22" s="107"/>
      <c r="Q22" s="109" t="s">
        <v>49</v>
      </c>
      <c r="R22" s="109"/>
      <c r="S22" s="33" t="s">
        <v>1630</v>
      </c>
      <c r="T22" s="33" t="s">
        <v>79</v>
      </c>
      <c r="U22" s="33" t="s">
        <v>79</v>
      </c>
      <c r="V22" s="33" t="str">
        <f>+IF(ISERR(U22/T22*100),"N/A",ROUND(U22/T22*100,2))</f>
        <v>N/A</v>
      </c>
      <c r="W22" s="34">
        <f>+IF(ISERR(U22/S22*100),"N/A",ROUND(U22/S22*100,2))</f>
        <v>0</v>
      </c>
    </row>
    <row r="23" spans="2:27" ht="56.25" customHeight="1" thickBot="1" x14ac:dyDescent="0.55000000000000004">
      <c r="B23" s="105" t="s">
        <v>1629</v>
      </c>
      <c r="C23" s="106"/>
      <c r="D23" s="106"/>
      <c r="E23" s="106"/>
      <c r="F23" s="106"/>
      <c r="G23" s="106"/>
      <c r="H23" s="106"/>
      <c r="I23" s="106"/>
      <c r="J23" s="106"/>
      <c r="K23" s="106"/>
      <c r="L23" s="106"/>
      <c r="M23" s="107" t="s">
        <v>1235</v>
      </c>
      <c r="N23" s="107"/>
      <c r="O23" s="107" t="s">
        <v>223</v>
      </c>
      <c r="P23" s="107"/>
      <c r="Q23" s="109" t="s">
        <v>49</v>
      </c>
      <c r="R23" s="109"/>
      <c r="S23" s="33" t="s">
        <v>45</v>
      </c>
      <c r="T23" s="33" t="s">
        <v>79</v>
      </c>
      <c r="U23" s="33" t="s">
        <v>79</v>
      </c>
      <c r="V23" s="33" t="str">
        <f>+IF(ISERR(U23/T23*100),"N/A",ROUND(U23/T23*100,2))</f>
        <v>N/A</v>
      </c>
      <c r="W23" s="34">
        <f>+IF(ISERR(U23/S23*100),"N/A",ROUND(U23/S23*100,2))</f>
        <v>0</v>
      </c>
    </row>
    <row r="24" spans="2:27" ht="21.75" customHeight="1"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34.9" customHeight="1"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34.9" customHeight="1"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23.25" customHeight="1" thickBot="1" x14ac:dyDescent="0.55000000000000004">
      <c r="B27" s="98" t="s">
        <v>67</v>
      </c>
      <c r="C27" s="99"/>
      <c r="D27" s="99"/>
      <c r="E27" s="53" t="s">
        <v>1232</v>
      </c>
      <c r="F27" s="53"/>
      <c r="G27" s="53"/>
      <c r="H27" s="40"/>
      <c r="I27" s="40"/>
      <c r="J27" s="40"/>
      <c r="K27" s="40"/>
      <c r="L27" s="40"/>
      <c r="M27" s="40"/>
      <c r="N27" s="40"/>
      <c r="O27" s="40"/>
      <c r="P27" s="41"/>
      <c r="Q27" s="41"/>
      <c r="R27" s="42" t="s">
        <v>1628</v>
      </c>
      <c r="S27" s="43" t="s">
        <v>11</v>
      </c>
      <c r="T27" s="41"/>
      <c r="U27" s="43" t="s">
        <v>79</v>
      </c>
      <c r="V27" s="41"/>
      <c r="W27" s="44">
        <f>+IF(ISERR(U27/R27*100),"N/A",ROUND(U27/R27*100,2))</f>
        <v>0</v>
      </c>
    </row>
    <row r="28" spans="2:27" ht="26.25" customHeight="1" thickBot="1" x14ac:dyDescent="0.55000000000000004">
      <c r="B28" s="100" t="s">
        <v>71</v>
      </c>
      <c r="C28" s="101"/>
      <c r="D28" s="101"/>
      <c r="E28" s="54" t="s">
        <v>1232</v>
      </c>
      <c r="F28" s="54"/>
      <c r="G28" s="54"/>
      <c r="H28" s="46"/>
      <c r="I28" s="46"/>
      <c r="J28" s="46"/>
      <c r="K28" s="46"/>
      <c r="L28" s="46"/>
      <c r="M28" s="46"/>
      <c r="N28" s="46"/>
      <c r="O28" s="46"/>
      <c r="P28" s="47"/>
      <c r="Q28" s="47"/>
      <c r="R28" s="48" t="s">
        <v>1628</v>
      </c>
      <c r="S28" s="49" t="s">
        <v>79</v>
      </c>
      <c r="T28" s="50">
        <f>+IF(ISERR(S28/R28*100),"N/A",ROUND(S28/R28*100,2))</f>
        <v>0</v>
      </c>
      <c r="U28" s="49" t="s">
        <v>79</v>
      </c>
      <c r="V28" s="50" t="str">
        <f>+IF(ISERR(U28/S28*100),"N/A",ROUND(U28/S28*100,2))</f>
        <v>N/A</v>
      </c>
      <c r="W28" s="51">
        <f>+IF(ISERR(U28/R28*100),"N/A",ROUND(U28/R28*100,2))</f>
        <v>0</v>
      </c>
    </row>
    <row r="29" spans="2:27" ht="22.5" customHeight="1" thickTop="1" thickBot="1" x14ac:dyDescent="0.55000000000000004">
      <c r="B29" s="10" t="s">
        <v>73</v>
      </c>
      <c r="C29" s="11"/>
      <c r="D29" s="11"/>
      <c r="E29" s="11"/>
      <c r="F29" s="11"/>
      <c r="G29" s="11"/>
      <c r="H29" s="12"/>
      <c r="I29" s="12"/>
      <c r="J29" s="12"/>
      <c r="K29" s="12"/>
      <c r="L29" s="12"/>
      <c r="M29" s="12"/>
      <c r="N29" s="12"/>
      <c r="O29" s="12"/>
      <c r="P29" s="12"/>
      <c r="Q29" s="12"/>
      <c r="R29" s="12"/>
      <c r="S29" s="12"/>
      <c r="T29" s="12"/>
      <c r="U29" s="12"/>
      <c r="V29" s="12"/>
      <c r="W29" s="13"/>
    </row>
    <row r="30" spans="2:27" ht="37.5" customHeight="1" thickTop="1" x14ac:dyDescent="0.5">
      <c r="B30" s="83" t="s">
        <v>1627</v>
      </c>
      <c r="C30" s="84"/>
      <c r="D30" s="84"/>
      <c r="E30" s="84"/>
      <c r="F30" s="84"/>
      <c r="G30" s="84"/>
      <c r="H30" s="84"/>
      <c r="I30" s="84"/>
      <c r="J30" s="84"/>
      <c r="K30" s="84"/>
      <c r="L30" s="84"/>
      <c r="M30" s="84"/>
      <c r="N30" s="84"/>
      <c r="O30" s="84"/>
      <c r="P30" s="84"/>
      <c r="Q30" s="84"/>
      <c r="R30" s="84"/>
      <c r="S30" s="84"/>
      <c r="T30" s="84"/>
      <c r="U30" s="84"/>
      <c r="V30" s="84"/>
      <c r="W30" s="85"/>
    </row>
    <row r="31" spans="2:27" ht="43.15"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1626</v>
      </c>
      <c r="C32" s="84"/>
      <c r="D32" s="84"/>
      <c r="E32" s="84"/>
      <c r="F32" s="84"/>
      <c r="G32" s="84"/>
      <c r="H32" s="84"/>
      <c r="I32" s="84"/>
      <c r="J32" s="84"/>
      <c r="K32" s="84"/>
      <c r="L32" s="84"/>
      <c r="M32" s="84"/>
      <c r="N32" s="84"/>
      <c r="O32" s="84"/>
      <c r="P32" s="84"/>
      <c r="Q32" s="84"/>
      <c r="R32" s="84"/>
      <c r="S32" s="84"/>
      <c r="T32" s="84"/>
      <c r="U32" s="84"/>
      <c r="V32" s="84"/>
      <c r="W32" s="85"/>
    </row>
    <row r="33" spans="2:23" ht="19.149999999999999"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37.5" customHeight="1" thickTop="1" x14ac:dyDescent="0.5">
      <c r="B34" s="83" t="s">
        <v>1625</v>
      </c>
      <c r="C34" s="84"/>
      <c r="D34" s="84"/>
      <c r="E34" s="84"/>
      <c r="F34" s="84"/>
      <c r="G34" s="84"/>
      <c r="H34" s="84"/>
      <c r="I34" s="84"/>
      <c r="J34" s="84"/>
      <c r="K34" s="84"/>
      <c r="L34" s="84"/>
      <c r="M34" s="84"/>
      <c r="N34" s="84"/>
      <c r="O34" s="84"/>
      <c r="P34" s="84"/>
      <c r="Q34" s="84"/>
      <c r="R34" s="84"/>
      <c r="S34" s="84"/>
      <c r="T34" s="84"/>
      <c r="U34" s="84"/>
      <c r="V34" s="84"/>
      <c r="W34" s="85"/>
    </row>
    <row r="35" spans="2:23" ht="26.45" customHeight="1" thickBot="1" x14ac:dyDescent="0.55000000000000004">
      <c r="B35" s="86"/>
      <c r="C35" s="87"/>
      <c r="D35" s="87"/>
      <c r="E35" s="87"/>
      <c r="F35" s="87"/>
      <c r="G35" s="87"/>
      <c r="H35" s="87"/>
      <c r="I35" s="87"/>
      <c r="J35" s="87"/>
      <c r="K35" s="87"/>
      <c r="L35" s="87"/>
      <c r="M35" s="87"/>
      <c r="N35" s="87"/>
      <c r="O35" s="87"/>
      <c r="P35" s="87"/>
      <c r="Q35" s="87"/>
      <c r="R35" s="87"/>
      <c r="S35" s="87"/>
      <c r="T35" s="87"/>
      <c r="U35" s="87"/>
      <c r="V35" s="87"/>
      <c r="W35" s="88"/>
    </row>
  </sheetData>
  <mergeCells count="59">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opLeftCell="A19"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1638</v>
      </c>
      <c r="D4" s="137" t="s">
        <v>1637</v>
      </c>
      <c r="E4" s="137"/>
      <c r="F4" s="137"/>
      <c r="G4" s="137"/>
      <c r="H4" s="138"/>
      <c r="I4" s="17"/>
      <c r="J4" s="139" t="s">
        <v>6</v>
      </c>
      <c r="K4" s="137"/>
      <c r="L4" s="16" t="s">
        <v>1651</v>
      </c>
      <c r="M4" s="140" t="s">
        <v>1650</v>
      </c>
      <c r="N4" s="140"/>
      <c r="O4" s="140"/>
      <c r="P4" s="140"/>
      <c r="Q4" s="141"/>
      <c r="R4" s="18"/>
      <c r="S4" s="142" t="s">
        <v>9</v>
      </c>
      <c r="T4" s="143"/>
      <c r="U4" s="143"/>
      <c r="V4" s="144" t="s">
        <v>1649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8.450000000000003" customHeight="1" thickBot="1" x14ac:dyDescent="0.55000000000000004">
      <c r="B6" s="19" t="s">
        <v>12</v>
      </c>
      <c r="C6" s="20" t="s">
        <v>1643</v>
      </c>
      <c r="D6" s="126" t="s">
        <v>1648</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204.75" customHeight="1" thickTop="1" thickBot="1" x14ac:dyDescent="0.55000000000000004">
      <c r="B10" s="26" t="s">
        <v>20</v>
      </c>
      <c r="C10" s="130" t="s">
        <v>1647</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1633</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1646</v>
      </c>
      <c r="C21" s="106"/>
      <c r="D21" s="106"/>
      <c r="E21" s="106"/>
      <c r="F21" s="106"/>
      <c r="G21" s="106"/>
      <c r="H21" s="106"/>
      <c r="I21" s="106"/>
      <c r="J21" s="106"/>
      <c r="K21" s="106"/>
      <c r="L21" s="106"/>
      <c r="M21" s="107" t="s">
        <v>1643</v>
      </c>
      <c r="N21" s="107"/>
      <c r="O21" s="107" t="s">
        <v>65</v>
      </c>
      <c r="P21" s="107"/>
      <c r="Q21" s="109" t="s">
        <v>49</v>
      </c>
      <c r="R21" s="109"/>
      <c r="S21" s="33" t="s">
        <v>118</v>
      </c>
      <c r="T21" s="33" t="s">
        <v>79</v>
      </c>
      <c r="U21" s="33" t="s">
        <v>79</v>
      </c>
      <c r="V21" s="33" t="str">
        <f>+IF(ISERR(U21/T21*100),"N/A",ROUND(U21/T21*100,2))</f>
        <v>N/A</v>
      </c>
      <c r="W21" s="34">
        <f>+IF(ISERR(U21/S21*100),"N/A",ROUND(U21/S21*100,2))</f>
        <v>0</v>
      </c>
    </row>
    <row r="22" spans="2:27" ht="56.25" customHeight="1" x14ac:dyDescent="0.5">
      <c r="B22" s="105" t="s">
        <v>1645</v>
      </c>
      <c r="C22" s="106"/>
      <c r="D22" s="106"/>
      <c r="E22" s="106"/>
      <c r="F22" s="106"/>
      <c r="G22" s="106"/>
      <c r="H22" s="106"/>
      <c r="I22" s="106"/>
      <c r="J22" s="106"/>
      <c r="K22" s="106"/>
      <c r="L22" s="106"/>
      <c r="M22" s="107" t="s">
        <v>1643</v>
      </c>
      <c r="N22" s="107"/>
      <c r="O22" s="107" t="s">
        <v>65</v>
      </c>
      <c r="P22" s="107"/>
      <c r="Q22" s="109" t="s">
        <v>49</v>
      </c>
      <c r="R22" s="109"/>
      <c r="S22" s="33" t="s">
        <v>118</v>
      </c>
      <c r="T22" s="33" t="s">
        <v>79</v>
      </c>
      <c r="U22" s="33" t="s">
        <v>79</v>
      </c>
      <c r="V22" s="33" t="str">
        <f>+IF(ISERR(U22/T22*100),"N/A",ROUND(U22/T22*100,2))</f>
        <v>N/A</v>
      </c>
      <c r="W22" s="34">
        <f>+IF(ISERR(U22/S22*100),"N/A",ROUND(U22/S22*100,2))</f>
        <v>0</v>
      </c>
    </row>
    <row r="23" spans="2:27" ht="56.25" customHeight="1" thickBot="1" x14ac:dyDescent="0.55000000000000004">
      <c r="B23" s="105" t="s">
        <v>1644</v>
      </c>
      <c r="C23" s="106"/>
      <c r="D23" s="106"/>
      <c r="E23" s="106"/>
      <c r="F23" s="106"/>
      <c r="G23" s="106"/>
      <c r="H23" s="106"/>
      <c r="I23" s="106"/>
      <c r="J23" s="106"/>
      <c r="K23" s="106"/>
      <c r="L23" s="106"/>
      <c r="M23" s="107" t="s">
        <v>1643</v>
      </c>
      <c r="N23" s="107"/>
      <c r="O23" s="107" t="s">
        <v>185</v>
      </c>
      <c r="P23" s="107"/>
      <c r="Q23" s="109" t="s">
        <v>49</v>
      </c>
      <c r="R23" s="109"/>
      <c r="S23" s="33" t="s">
        <v>247</v>
      </c>
      <c r="T23" s="33" t="s">
        <v>79</v>
      </c>
      <c r="U23" s="33" t="s">
        <v>79</v>
      </c>
      <c r="V23" s="33" t="str">
        <f>+IF(ISERR(U23/T23*100),"N/A",ROUND(U23/T23*100,2))</f>
        <v>N/A</v>
      </c>
      <c r="W23" s="34">
        <f>+IF(ISERR(U23/S23*100),"N/A",ROUND(U23/S23*100,2))</f>
        <v>0</v>
      </c>
    </row>
    <row r="24" spans="2:27" ht="21.75" customHeight="1" thickTop="1" thickBot="1" x14ac:dyDescent="0.55000000000000004">
      <c r="B24" s="10" t="s">
        <v>61</v>
      </c>
      <c r="C24" s="11"/>
      <c r="D24" s="11"/>
      <c r="E24" s="11"/>
      <c r="F24" s="11"/>
      <c r="G24" s="11"/>
      <c r="H24" s="12"/>
      <c r="I24" s="12"/>
      <c r="J24" s="12"/>
      <c r="K24" s="12"/>
      <c r="L24" s="12"/>
      <c r="M24" s="12"/>
      <c r="N24" s="12"/>
      <c r="O24" s="12"/>
      <c r="P24" s="12"/>
      <c r="Q24" s="12"/>
      <c r="R24" s="12"/>
      <c r="S24" s="12"/>
      <c r="T24" s="12"/>
      <c r="U24" s="12"/>
      <c r="V24" s="12"/>
      <c r="W24" s="13"/>
      <c r="X24" s="35"/>
    </row>
    <row r="25" spans="2:27" ht="40.15" customHeight="1" thickTop="1" thickBot="1" x14ac:dyDescent="0.55000000000000004">
      <c r="B25" s="89" t="s">
        <v>178</v>
      </c>
      <c r="C25" s="90"/>
      <c r="D25" s="90"/>
      <c r="E25" s="90"/>
      <c r="F25" s="90"/>
      <c r="G25" s="90"/>
      <c r="H25" s="90"/>
      <c r="I25" s="90"/>
      <c r="J25" s="90"/>
      <c r="K25" s="90"/>
      <c r="L25" s="90"/>
      <c r="M25" s="90"/>
      <c r="N25" s="90"/>
      <c r="O25" s="90"/>
      <c r="P25" s="90"/>
      <c r="Q25" s="91"/>
      <c r="R25" s="36" t="s">
        <v>36</v>
      </c>
      <c r="S25" s="95" t="s">
        <v>37</v>
      </c>
      <c r="T25" s="95"/>
      <c r="U25" s="52" t="s">
        <v>62</v>
      </c>
      <c r="V25" s="96" t="s">
        <v>63</v>
      </c>
      <c r="W25" s="97"/>
    </row>
    <row r="26" spans="2:27" ht="40.15" customHeight="1" thickBot="1" x14ac:dyDescent="0.55000000000000004">
      <c r="B26" s="92"/>
      <c r="C26" s="93"/>
      <c r="D26" s="93"/>
      <c r="E26" s="93"/>
      <c r="F26" s="93"/>
      <c r="G26" s="93"/>
      <c r="H26" s="93"/>
      <c r="I26" s="93"/>
      <c r="J26" s="93"/>
      <c r="K26" s="93"/>
      <c r="L26" s="93"/>
      <c r="M26" s="93"/>
      <c r="N26" s="93"/>
      <c r="O26" s="93"/>
      <c r="P26" s="93"/>
      <c r="Q26" s="94"/>
      <c r="R26" s="55" t="s">
        <v>64</v>
      </c>
      <c r="S26" s="55" t="s">
        <v>64</v>
      </c>
      <c r="T26" s="55" t="s">
        <v>65</v>
      </c>
      <c r="U26" s="55" t="s">
        <v>64</v>
      </c>
      <c r="V26" s="55" t="s">
        <v>66</v>
      </c>
      <c r="W26" s="31" t="s">
        <v>58</v>
      </c>
      <c r="Y26" s="35"/>
    </row>
    <row r="27" spans="2:27" ht="23.25" customHeight="1" thickBot="1" x14ac:dyDescent="0.55000000000000004">
      <c r="B27" s="98" t="s">
        <v>67</v>
      </c>
      <c r="C27" s="99"/>
      <c r="D27" s="99"/>
      <c r="E27" s="53" t="s">
        <v>1642</v>
      </c>
      <c r="F27" s="53"/>
      <c r="G27" s="53"/>
      <c r="H27" s="40"/>
      <c r="I27" s="40"/>
      <c r="J27" s="40"/>
      <c r="K27" s="40"/>
      <c r="L27" s="40"/>
      <c r="M27" s="40"/>
      <c r="N27" s="40"/>
      <c r="O27" s="40"/>
      <c r="P27" s="41"/>
      <c r="Q27" s="41"/>
      <c r="R27" s="42" t="s">
        <v>642</v>
      </c>
      <c r="S27" s="43" t="s">
        <v>11</v>
      </c>
      <c r="T27" s="41"/>
      <c r="U27" s="43" t="s">
        <v>79</v>
      </c>
      <c r="V27" s="41"/>
      <c r="W27" s="44">
        <f>+IF(ISERR(U27/R27*100),"N/A",ROUND(U27/R27*100,2))</f>
        <v>0</v>
      </c>
    </row>
    <row r="28" spans="2:27" ht="25.9" customHeight="1" thickBot="1" x14ac:dyDescent="0.55000000000000004">
      <c r="B28" s="100" t="s">
        <v>71</v>
      </c>
      <c r="C28" s="101"/>
      <c r="D28" s="101"/>
      <c r="E28" s="54" t="s">
        <v>1642</v>
      </c>
      <c r="F28" s="54"/>
      <c r="G28" s="54"/>
      <c r="H28" s="46"/>
      <c r="I28" s="46"/>
      <c r="J28" s="46"/>
      <c r="K28" s="46"/>
      <c r="L28" s="46"/>
      <c r="M28" s="46"/>
      <c r="N28" s="46"/>
      <c r="O28" s="46"/>
      <c r="P28" s="47"/>
      <c r="Q28" s="47"/>
      <c r="R28" s="48" t="s">
        <v>642</v>
      </c>
      <c r="S28" s="49" t="s">
        <v>642</v>
      </c>
      <c r="T28" s="50">
        <f>+IF(ISERR(S28/R28*100),"N/A",ROUND(S28/R28*100,2))</f>
        <v>100</v>
      </c>
      <c r="U28" s="49" t="s">
        <v>79</v>
      </c>
      <c r="V28" s="50">
        <f>+IF(ISERR(U28/S28*100),"N/A",ROUND(U28/S28*100,2))</f>
        <v>0</v>
      </c>
      <c r="W28" s="51">
        <f>+IF(ISERR(U28/R28*100),"N/A",ROUND(U28/R28*100,2))</f>
        <v>0</v>
      </c>
    </row>
    <row r="29" spans="2:27" ht="22.5" customHeight="1" thickTop="1" thickBot="1" x14ac:dyDescent="0.55000000000000004">
      <c r="B29" s="10" t="s">
        <v>73</v>
      </c>
      <c r="C29" s="11"/>
      <c r="D29" s="11"/>
      <c r="E29" s="11"/>
      <c r="F29" s="11"/>
      <c r="G29" s="11"/>
      <c r="H29" s="12"/>
      <c r="I29" s="12"/>
      <c r="J29" s="12"/>
      <c r="K29" s="12"/>
      <c r="L29" s="12"/>
      <c r="M29" s="12"/>
      <c r="N29" s="12"/>
      <c r="O29" s="12"/>
      <c r="P29" s="12"/>
      <c r="Q29" s="12"/>
      <c r="R29" s="12"/>
      <c r="S29" s="12"/>
      <c r="T29" s="12"/>
      <c r="U29" s="12"/>
      <c r="V29" s="12"/>
      <c r="W29" s="13"/>
    </row>
    <row r="30" spans="2:27" ht="37.5" customHeight="1" thickTop="1" x14ac:dyDescent="0.5">
      <c r="B30" s="83" t="s">
        <v>1641</v>
      </c>
      <c r="C30" s="84"/>
      <c r="D30" s="84"/>
      <c r="E30" s="84"/>
      <c r="F30" s="84"/>
      <c r="G30" s="84"/>
      <c r="H30" s="84"/>
      <c r="I30" s="84"/>
      <c r="J30" s="84"/>
      <c r="K30" s="84"/>
      <c r="L30" s="84"/>
      <c r="M30" s="84"/>
      <c r="N30" s="84"/>
      <c r="O30" s="84"/>
      <c r="P30" s="84"/>
      <c r="Q30" s="84"/>
      <c r="R30" s="84"/>
      <c r="S30" s="84"/>
      <c r="T30" s="84"/>
      <c r="U30" s="84"/>
      <c r="V30" s="84"/>
      <c r="W30" s="85"/>
    </row>
    <row r="31" spans="2:27" ht="19.149999999999999" customHeight="1" thickBot="1" x14ac:dyDescent="0.55000000000000004">
      <c r="B31" s="102"/>
      <c r="C31" s="103"/>
      <c r="D31" s="103"/>
      <c r="E31" s="103"/>
      <c r="F31" s="103"/>
      <c r="G31" s="103"/>
      <c r="H31" s="103"/>
      <c r="I31" s="103"/>
      <c r="J31" s="103"/>
      <c r="K31" s="103"/>
      <c r="L31" s="103"/>
      <c r="M31" s="103"/>
      <c r="N31" s="103"/>
      <c r="O31" s="103"/>
      <c r="P31" s="103"/>
      <c r="Q31" s="103"/>
      <c r="R31" s="103"/>
      <c r="S31" s="103"/>
      <c r="T31" s="103"/>
      <c r="U31" s="103"/>
      <c r="V31" s="103"/>
      <c r="W31" s="104"/>
    </row>
    <row r="32" spans="2:27" ht="37.5" customHeight="1" thickTop="1" x14ac:dyDescent="0.5">
      <c r="B32" s="83" t="s">
        <v>1640</v>
      </c>
      <c r="C32" s="84"/>
      <c r="D32" s="84"/>
      <c r="E32" s="84"/>
      <c r="F32" s="84"/>
      <c r="G32" s="84"/>
      <c r="H32" s="84"/>
      <c r="I32" s="84"/>
      <c r="J32" s="84"/>
      <c r="K32" s="84"/>
      <c r="L32" s="84"/>
      <c r="M32" s="84"/>
      <c r="N32" s="84"/>
      <c r="O32" s="84"/>
      <c r="P32" s="84"/>
      <c r="Q32" s="84"/>
      <c r="R32" s="84"/>
      <c r="S32" s="84"/>
      <c r="T32" s="84"/>
      <c r="U32" s="84"/>
      <c r="V32" s="84"/>
      <c r="W32" s="85"/>
    </row>
    <row r="33" spans="2:23" ht="18"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37.5" customHeight="1" thickTop="1" x14ac:dyDescent="0.5">
      <c r="B34" s="83" t="s">
        <v>1639</v>
      </c>
      <c r="C34" s="84"/>
      <c r="D34" s="84"/>
      <c r="E34" s="84"/>
      <c r="F34" s="84"/>
      <c r="G34" s="84"/>
      <c r="H34" s="84"/>
      <c r="I34" s="84"/>
      <c r="J34" s="84"/>
      <c r="K34" s="84"/>
      <c r="L34" s="84"/>
      <c r="M34" s="84"/>
      <c r="N34" s="84"/>
      <c r="O34" s="84"/>
      <c r="P34" s="84"/>
      <c r="Q34" s="84"/>
      <c r="R34" s="84"/>
      <c r="S34" s="84"/>
      <c r="T34" s="84"/>
      <c r="U34" s="84"/>
      <c r="V34" s="84"/>
      <c r="W34" s="85"/>
    </row>
    <row r="35" spans="2:23" ht="22.9" customHeight="1" thickBot="1" x14ac:dyDescent="0.55000000000000004">
      <c r="B35" s="86"/>
      <c r="C35" s="87"/>
      <c r="D35" s="87"/>
      <c r="E35" s="87"/>
      <c r="F35" s="87"/>
      <c r="G35" s="87"/>
      <c r="H35" s="87"/>
      <c r="I35" s="87"/>
      <c r="J35" s="87"/>
      <c r="K35" s="87"/>
      <c r="L35" s="87"/>
      <c r="M35" s="87"/>
      <c r="N35" s="87"/>
      <c r="O35" s="87"/>
      <c r="P35" s="87"/>
      <c r="Q35" s="87"/>
      <c r="R35" s="87"/>
      <c r="S35" s="87"/>
      <c r="T35" s="87"/>
      <c r="U35" s="87"/>
      <c r="V35" s="87"/>
      <c r="W35" s="88"/>
    </row>
  </sheetData>
  <mergeCells count="59">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22" zoomScale="75" zoomScaleNormal="75" zoomScaleSheetLayoutView="70" workbookViewId="0">
      <selection activeCell="B31" sqref="B31:W32"/>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259</v>
      </c>
      <c r="D4" s="137" t="s">
        <v>258</v>
      </c>
      <c r="E4" s="137"/>
      <c r="F4" s="137"/>
      <c r="G4" s="137"/>
      <c r="H4" s="138"/>
      <c r="I4" s="17"/>
      <c r="J4" s="139" t="s">
        <v>6</v>
      </c>
      <c r="K4" s="137"/>
      <c r="L4" s="16" t="s">
        <v>257</v>
      </c>
      <c r="M4" s="140" t="s">
        <v>256</v>
      </c>
      <c r="N4" s="140"/>
      <c r="O4" s="140"/>
      <c r="P4" s="140"/>
      <c r="Q4" s="141"/>
      <c r="R4" s="18"/>
      <c r="S4" s="142" t="s">
        <v>9</v>
      </c>
      <c r="T4" s="143"/>
      <c r="U4" s="143"/>
      <c r="V4" s="144" t="s">
        <v>255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6" customHeight="1" thickBot="1" x14ac:dyDescent="0.55000000000000004">
      <c r="B6" s="19" t="s">
        <v>12</v>
      </c>
      <c r="C6" s="20" t="s">
        <v>240</v>
      </c>
      <c r="D6" s="126" t="s">
        <v>254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253</v>
      </c>
      <c r="K8" s="25" t="s">
        <v>252</v>
      </c>
      <c r="L8" s="25" t="s">
        <v>253</v>
      </c>
      <c r="M8" s="25" t="s">
        <v>252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202.5" customHeight="1" thickTop="1" thickBot="1" x14ac:dyDescent="0.55000000000000004">
      <c r="B10" s="26" t="s">
        <v>20</v>
      </c>
      <c r="C10" s="130" t="s">
        <v>251</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250</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249</v>
      </c>
      <c r="C21" s="106"/>
      <c r="D21" s="106"/>
      <c r="E21" s="106"/>
      <c r="F21" s="106"/>
      <c r="G21" s="106"/>
      <c r="H21" s="106"/>
      <c r="I21" s="106"/>
      <c r="J21" s="106"/>
      <c r="K21" s="106"/>
      <c r="L21" s="106"/>
      <c r="M21" s="107" t="s">
        <v>240</v>
      </c>
      <c r="N21" s="107"/>
      <c r="O21" s="107" t="s">
        <v>248</v>
      </c>
      <c r="P21" s="107"/>
      <c r="Q21" s="109" t="s">
        <v>49</v>
      </c>
      <c r="R21" s="109"/>
      <c r="S21" s="33" t="s">
        <v>247</v>
      </c>
      <c r="T21" s="33" t="s">
        <v>79</v>
      </c>
      <c r="U21" s="33" t="s">
        <v>246</v>
      </c>
      <c r="V21" s="33" t="str">
        <f>+IF(ISERR(U21/T21*100),"N/A",ROUND(U21/T21*100,2))</f>
        <v>N/A</v>
      </c>
      <c r="W21" s="34">
        <f>+IF(ISERR(U21/S21*100),"N/A",ROUND(U21/S21*100,2))</f>
        <v>11.43</v>
      </c>
    </row>
    <row r="22" spans="2:27" ht="56.25" customHeight="1" x14ac:dyDescent="0.5">
      <c r="B22" s="105" t="s">
        <v>245</v>
      </c>
      <c r="C22" s="106"/>
      <c r="D22" s="106"/>
      <c r="E22" s="106"/>
      <c r="F22" s="106"/>
      <c r="G22" s="106"/>
      <c r="H22" s="106"/>
      <c r="I22" s="106"/>
      <c r="J22" s="106"/>
      <c r="K22" s="106"/>
      <c r="L22" s="106"/>
      <c r="M22" s="107" t="s">
        <v>240</v>
      </c>
      <c r="N22" s="107"/>
      <c r="O22" s="107" t="s">
        <v>117</v>
      </c>
      <c r="P22" s="107"/>
      <c r="Q22" s="109" t="s">
        <v>49</v>
      </c>
      <c r="R22" s="109"/>
      <c r="S22" s="33" t="s">
        <v>244</v>
      </c>
      <c r="T22" s="33" t="s">
        <v>79</v>
      </c>
      <c r="U22" s="33" t="s">
        <v>79</v>
      </c>
      <c r="V22" s="33" t="str">
        <f>+IF(ISERR(U22/T22*100),"N/A",ROUND(U22/T22*100,2))</f>
        <v>N/A</v>
      </c>
      <c r="W22" s="34">
        <f>+IF(ISERR(U22/S22*100),"N/A",ROUND(U22/S22*100,2))</f>
        <v>0</v>
      </c>
    </row>
    <row r="23" spans="2:27" ht="56.25" customHeight="1" x14ac:dyDescent="0.5">
      <c r="B23" s="105" t="s">
        <v>243</v>
      </c>
      <c r="C23" s="106"/>
      <c r="D23" s="106"/>
      <c r="E23" s="106"/>
      <c r="F23" s="106"/>
      <c r="G23" s="106"/>
      <c r="H23" s="106"/>
      <c r="I23" s="106"/>
      <c r="J23" s="106"/>
      <c r="K23" s="106"/>
      <c r="L23" s="106"/>
      <c r="M23" s="107" t="s">
        <v>240</v>
      </c>
      <c r="N23" s="107"/>
      <c r="O23" s="107" t="s">
        <v>185</v>
      </c>
      <c r="P23" s="107"/>
      <c r="Q23" s="109" t="s">
        <v>49</v>
      </c>
      <c r="R23" s="109"/>
      <c r="S23" s="33" t="s">
        <v>242</v>
      </c>
      <c r="T23" s="33" t="s">
        <v>79</v>
      </c>
      <c r="U23" s="33" t="s">
        <v>79</v>
      </c>
      <c r="V23" s="33" t="str">
        <f>+IF(ISERR(U23/T23*100),"N/A",ROUND(U23/T23*100,2))</f>
        <v>N/A</v>
      </c>
      <c r="W23" s="34">
        <f>+IF(ISERR(U23/S23*100),"N/A",ROUND(U23/S23*100,2))</f>
        <v>0</v>
      </c>
    </row>
    <row r="24" spans="2:27" ht="56.25" customHeight="1" thickBot="1" x14ac:dyDescent="0.55000000000000004">
      <c r="B24" s="105" t="s">
        <v>241</v>
      </c>
      <c r="C24" s="106"/>
      <c r="D24" s="106"/>
      <c r="E24" s="106"/>
      <c r="F24" s="106"/>
      <c r="G24" s="106"/>
      <c r="H24" s="106"/>
      <c r="I24" s="106"/>
      <c r="J24" s="106"/>
      <c r="K24" s="106"/>
      <c r="L24" s="106"/>
      <c r="M24" s="107" t="s">
        <v>240</v>
      </c>
      <c r="N24" s="107"/>
      <c r="O24" s="107" t="s">
        <v>239</v>
      </c>
      <c r="P24" s="107"/>
      <c r="Q24" s="109" t="s">
        <v>58</v>
      </c>
      <c r="R24" s="109"/>
      <c r="S24" s="33" t="s">
        <v>59</v>
      </c>
      <c r="T24" s="33" t="s">
        <v>46</v>
      </c>
      <c r="U24" s="33" t="s">
        <v>46</v>
      </c>
      <c r="V24" s="33" t="str">
        <f>+IF(ISERR(U24/T24*100),"N/A",ROUND(U24/T24*100,2))</f>
        <v>N/A</v>
      </c>
      <c r="W24" s="34" t="str">
        <f>+IF(ISERR(U24/S24*100),"N/A",ROUND(U24/S24*100,2))</f>
        <v>N/A</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36"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36"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237</v>
      </c>
      <c r="F28" s="53"/>
      <c r="G28" s="53"/>
      <c r="H28" s="40"/>
      <c r="I28" s="40"/>
      <c r="J28" s="40"/>
      <c r="K28" s="40"/>
      <c r="L28" s="40"/>
      <c r="M28" s="40"/>
      <c r="N28" s="40"/>
      <c r="O28" s="40"/>
      <c r="P28" s="41"/>
      <c r="Q28" s="41"/>
      <c r="R28" s="42" t="s">
        <v>238</v>
      </c>
      <c r="S28" s="43" t="s">
        <v>11</v>
      </c>
      <c r="T28" s="41"/>
      <c r="U28" s="43" t="s">
        <v>234</v>
      </c>
      <c r="V28" s="41"/>
      <c r="W28" s="44">
        <f>+IF(ISERR(U28/R28*100),"N/A",ROUND(U28/R28*100,2))</f>
        <v>0.67</v>
      </c>
    </row>
    <row r="29" spans="2:27" ht="26.25" customHeight="1" thickBot="1" x14ac:dyDescent="0.55000000000000004">
      <c r="B29" s="100" t="s">
        <v>71</v>
      </c>
      <c r="C29" s="101"/>
      <c r="D29" s="101"/>
      <c r="E29" s="54" t="s">
        <v>237</v>
      </c>
      <c r="F29" s="54"/>
      <c r="G29" s="54"/>
      <c r="H29" s="46"/>
      <c r="I29" s="46"/>
      <c r="J29" s="46"/>
      <c r="K29" s="46"/>
      <c r="L29" s="46"/>
      <c r="M29" s="46"/>
      <c r="N29" s="46"/>
      <c r="O29" s="46"/>
      <c r="P29" s="47"/>
      <c r="Q29" s="47"/>
      <c r="R29" s="48" t="s">
        <v>236</v>
      </c>
      <c r="S29" s="49" t="s">
        <v>235</v>
      </c>
      <c r="T29" s="50">
        <f>+IF(ISERR(S29/R29*100),"N/A",ROUND(S29/R29*100,2))</f>
        <v>13.11</v>
      </c>
      <c r="U29" s="49" t="s">
        <v>234</v>
      </c>
      <c r="V29" s="50">
        <f>+IF(ISERR(U29/S29*100),"N/A",ROUND(U29/S29*100,2))</f>
        <v>5.13</v>
      </c>
      <c r="W29" s="51">
        <f>+IF(ISERR(U29/R29*100),"N/A",ROUND(U29/R29*100,2))</f>
        <v>0.67</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68.25" customHeight="1" thickTop="1" x14ac:dyDescent="0.5">
      <c r="B31" s="83" t="s">
        <v>233</v>
      </c>
      <c r="C31" s="84"/>
      <c r="D31" s="84"/>
      <c r="E31" s="84"/>
      <c r="F31" s="84"/>
      <c r="G31" s="84"/>
      <c r="H31" s="84"/>
      <c r="I31" s="84"/>
      <c r="J31" s="84"/>
      <c r="K31" s="84"/>
      <c r="L31" s="84"/>
      <c r="M31" s="84"/>
      <c r="N31" s="84"/>
      <c r="O31" s="84"/>
      <c r="P31" s="84"/>
      <c r="Q31" s="84"/>
      <c r="R31" s="84"/>
      <c r="S31" s="84"/>
      <c r="T31" s="84"/>
      <c r="U31" s="84"/>
      <c r="V31" s="84"/>
      <c r="W31" s="85"/>
    </row>
    <row r="32" spans="2:27" ht="32.2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232</v>
      </c>
      <c r="C33" s="84"/>
      <c r="D33" s="84"/>
      <c r="E33" s="84"/>
      <c r="F33" s="84"/>
      <c r="G33" s="84"/>
      <c r="H33" s="84"/>
      <c r="I33" s="84"/>
      <c r="J33" s="84"/>
      <c r="K33" s="84"/>
      <c r="L33" s="84"/>
      <c r="M33" s="84"/>
      <c r="N33" s="84"/>
      <c r="O33" s="84"/>
      <c r="P33" s="84"/>
      <c r="Q33" s="84"/>
      <c r="R33" s="84"/>
      <c r="S33" s="84"/>
      <c r="T33" s="84"/>
      <c r="U33" s="84"/>
      <c r="V33" s="84"/>
      <c r="W33" s="85"/>
    </row>
    <row r="34" spans="2:23" ht="25.9"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37.5" customHeight="1" thickTop="1" x14ac:dyDescent="0.5">
      <c r="B35" s="83" t="s">
        <v>231</v>
      </c>
      <c r="C35" s="84"/>
      <c r="D35" s="84"/>
      <c r="E35" s="84"/>
      <c r="F35" s="84"/>
      <c r="G35" s="84"/>
      <c r="H35" s="84"/>
      <c r="I35" s="84"/>
      <c r="J35" s="84"/>
      <c r="K35" s="84"/>
      <c r="L35" s="84"/>
      <c r="M35" s="84"/>
      <c r="N35" s="84"/>
      <c r="O35" s="84"/>
      <c r="P35" s="84"/>
      <c r="Q35" s="84"/>
      <c r="R35" s="84"/>
      <c r="S35" s="84"/>
      <c r="T35" s="84"/>
      <c r="U35" s="84"/>
      <c r="V35" s="84"/>
      <c r="W35" s="85"/>
    </row>
    <row r="36" spans="2:23" ht="18"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3">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8:D28"/>
    <mergeCell ref="B29:D29"/>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10" zoomScale="75" zoomScaleNormal="75" zoomScaleSheetLayoutView="70" workbookViewId="0">
      <selection activeCell="B26" sqref="B26: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1638</v>
      </c>
      <c r="D4" s="137" t="s">
        <v>1637</v>
      </c>
      <c r="E4" s="137"/>
      <c r="F4" s="137"/>
      <c r="G4" s="137"/>
      <c r="H4" s="138"/>
      <c r="I4" s="17"/>
      <c r="J4" s="139" t="s">
        <v>6</v>
      </c>
      <c r="K4" s="137"/>
      <c r="L4" s="16" t="s">
        <v>1671</v>
      </c>
      <c r="M4" s="140" t="s">
        <v>1670</v>
      </c>
      <c r="N4" s="140"/>
      <c r="O4" s="140"/>
      <c r="P4" s="140"/>
      <c r="Q4" s="141"/>
      <c r="R4" s="18"/>
      <c r="S4" s="142" t="s">
        <v>9</v>
      </c>
      <c r="T4" s="143"/>
      <c r="U4" s="143"/>
      <c r="V4" s="144" t="s">
        <v>736</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 customHeight="1" thickBot="1" x14ac:dyDescent="0.55000000000000004">
      <c r="B6" s="19" t="s">
        <v>12</v>
      </c>
      <c r="C6" s="20" t="s">
        <v>1660</v>
      </c>
      <c r="D6" s="126" t="s">
        <v>1669</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4603</v>
      </c>
      <c r="K8" s="25" t="s">
        <v>1668</v>
      </c>
      <c r="L8" s="25">
        <v>1501</v>
      </c>
      <c r="M8" s="25" t="s">
        <v>1592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21.5" customHeight="1" thickTop="1" thickBot="1" x14ac:dyDescent="0.55000000000000004">
      <c r="B10" s="26" t="s">
        <v>20</v>
      </c>
      <c r="C10" s="130" t="s">
        <v>1667</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1633</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1666</v>
      </c>
      <c r="C21" s="106"/>
      <c r="D21" s="106"/>
      <c r="E21" s="106"/>
      <c r="F21" s="106"/>
      <c r="G21" s="106"/>
      <c r="H21" s="106"/>
      <c r="I21" s="106"/>
      <c r="J21" s="106"/>
      <c r="K21" s="106"/>
      <c r="L21" s="106"/>
      <c r="M21" s="107" t="s">
        <v>1660</v>
      </c>
      <c r="N21" s="107"/>
      <c r="O21" s="107" t="s">
        <v>299</v>
      </c>
      <c r="P21" s="107"/>
      <c r="Q21" s="109" t="s">
        <v>49</v>
      </c>
      <c r="R21" s="109"/>
      <c r="S21" s="33" t="s">
        <v>85</v>
      </c>
      <c r="T21" s="33" t="s">
        <v>79</v>
      </c>
      <c r="U21" s="33" t="s">
        <v>79</v>
      </c>
      <c r="V21" s="33" t="str">
        <f>+IF(ISERR(U21/T21*100),"N/A",ROUND(U21/T21*100,2))</f>
        <v>N/A</v>
      </c>
      <c r="W21" s="34">
        <f>+IF(ISERR(U21/S21*100),"N/A",ROUND(U21/S21*100,2))</f>
        <v>0</v>
      </c>
    </row>
    <row r="22" spans="2:27" ht="56.25" customHeight="1" x14ac:dyDescent="0.5">
      <c r="B22" s="105" t="s">
        <v>1665</v>
      </c>
      <c r="C22" s="106"/>
      <c r="D22" s="106"/>
      <c r="E22" s="106"/>
      <c r="F22" s="106"/>
      <c r="G22" s="106"/>
      <c r="H22" s="106"/>
      <c r="I22" s="106"/>
      <c r="J22" s="106"/>
      <c r="K22" s="106"/>
      <c r="L22" s="106"/>
      <c r="M22" s="107" t="s">
        <v>1660</v>
      </c>
      <c r="N22" s="107"/>
      <c r="O22" s="107" t="s">
        <v>87</v>
      </c>
      <c r="P22" s="107"/>
      <c r="Q22" s="109" t="s">
        <v>49</v>
      </c>
      <c r="R22" s="109"/>
      <c r="S22" s="33" t="s">
        <v>88</v>
      </c>
      <c r="T22" s="33" t="s">
        <v>79</v>
      </c>
      <c r="U22" s="33" t="s">
        <v>79</v>
      </c>
      <c r="V22" s="33" t="str">
        <f>+IF(ISERR(U22/T22*100),"N/A",ROUND(U22/T22*100,2))</f>
        <v>N/A</v>
      </c>
      <c r="W22" s="34">
        <f>+IF(ISERR(U22/S22*100),"N/A",ROUND(U22/S22*100,2))</f>
        <v>0</v>
      </c>
    </row>
    <row r="23" spans="2:27" ht="56.25" customHeight="1" x14ac:dyDescent="0.5">
      <c r="B23" s="105" t="s">
        <v>1664</v>
      </c>
      <c r="C23" s="106"/>
      <c r="D23" s="106"/>
      <c r="E23" s="106"/>
      <c r="F23" s="106"/>
      <c r="G23" s="106"/>
      <c r="H23" s="106"/>
      <c r="I23" s="106"/>
      <c r="J23" s="106"/>
      <c r="K23" s="106"/>
      <c r="L23" s="106"/>
      <c r="M23" s="107" t="s">
        <v>1660</v>
      </c>
      <c r="N23" s="107"/>
      <c r="O23" s="107" t="s">
        <v>1663</v>
      </c>
      <c r="P23" s="107"/>
      <c r="Q23" s="109" t="s">
        <v>49</v>
      </c>
      <c r="R23" s="109"/>
      <c r="S23" s="33" t="s">
        <v>1662</v>
      </c>
      <c r="T23" s="33" t="s">
        <v>1373</v>
      </c>
      <c r="U23" s="33" t="s">
        <v>1373</v>
      </c>
      <c r="V23" s="33">
        <f>+IF(ISERR(U23/T23*100),"N/A",ROUND(U23/T23*100,2))</f>
        <v>100</v>
      </c>
      <c r="W23" s="34">
        <f>+IF(ISERR(U23/S23*100),"N/A",ROUND(U23/S23*100,2))</f>
        <v>49.48</v>
      </c>
    </row>
    <row r="24" spans="2:27" ht="56.25" customHeight="1" thickBot="1" x14ac:dyDescent="0.55000000000000004">
      <c r="B24" s="105" t="s">
        <v>1661</v>
      </c>
      <c r="C24" s="106"/>
      <c r="D24" s="106"/>
      <c r="E24" s="106"/>
      <c r="F24" s="106"/>
      <c r="G24" s="106"/>
      <c r="H24" s="106"/>
      <c r="I24" s="106"/>
      <c r="J24" s="106"/>
      <c r="K24" s="106"/>
      <c r="L24" s="106"/>
      <c r="M24" s="107" t="s">
        <v>1660</v>
      </c>
      <c r="N24" s="107"/>
      <c r="O24" s="107" t="s">
        <v>185</v>
      </c>
      <c r="P24" s="107"/>
      <c r="Q24" s="109" t="s">
        <v>49</v>
      </c>
      <c r="R24" s="109"/>
      <c r="S24" s="33" t="s">
        <v>1659</v>
      </c>
      <c r="T24" s="33" t="s">
        <v>1658</v>
      </c>
      <c r="U24" s="33" t="s">
        <v>1657</v>
      </c>
      <c r="V24" s="33">
        <f>+IF(ISERR(U24/T24*100),"N/A",ROUND(U24/T24*100,2))</f>
        <v>100.48</v>
      </c>
      <c r="W24" s="34">
        <f>+IF(ISERR(U24/S24*100),"N/A",ROUND(U24/S24*100,2))</f>
        <v>32.94</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36.6"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36.6"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1656</v>
      </c>
      <c r="F28" s="53"/>
      <c r="G28" s="53"/>
      <c r="H28" s="40"/>
      <c r="I28" s="40"/>
      <c r="J28" s="40"/>
      <c r="K28" s="40"/>
      <c r="L28" s="40"/>
      <c r="M28" s="40"/>
      <c r="N28" s="40"/>
      <c r="O28" s="40"/>
      <c r="P28" s="41"/>
      <c r="Q28" s="41"/>
      <c r="R28" s="42" t="s">
        <v>736</v>
      </c>
      <c r="S28" s="43" t="s">
        <v>11</v>
      </c>
      <c r="T28" s="41"/>
      <c r="U28" s="43" t="s">
        <v>79</v>
      </c>
      <c r="V28" s="41"/>
      <c r="W28" s="44">
        <f>+IF(ISERR(U28/R28*100),"N/A",ROUND(U28/R28*100,2))</f>
        <v>0</v>
      </c>
    </row>
    <row r="29" spans="2:27" ht="26.25" customHeight="1" thickBot="1" x14ac:dyDescent="0.55000000000000004">
      <c r="B29" s="100" t="s">
        <v>71</v>
      </c>
      <c r="C29" s="101"/>
      <c r="D29" s="101"/>
      <c r="E29" s="54" t="s">
        <v>1656</v>
      </c>
      <c r="F29" s="54"/>
      <c r="G29" s="54"/>
      <c r="H29" s="46"/>
      <c r="I29" s="46"/>
      <c r="J29" s="46"/>
      <c r="K29" s="46"/>
      <c r="L29" s="46"/>
      <c r="M29" s="46"/>
      <c r="N29" s="46"/>
      <c r="O29" s="46"/>
      <c r="P29" s="47"/>
      <c r="Q29" s="47"/>
      <c r="R29" s="48" t="s">
        <v>736</v>
      </c>
      <c r="S29" s="49" t="s">
        <v>1655</v>
      </c>
      <c r="T29" s="50">
        <f>+IF(ISERR(S29/R29*100),"N/A",ROUND(S29/R29*100,2))</f>
        <v>2.25</v>
      </c>
      <c r="U29" s="49" t="s">
        <v>79</v>
      </c>
      <c r="V29" s="50">
        <f>+IF(ISERR(U29/S29*100),"N/A",ROUND(U29/S29*100,2))</f>
        <v>0</v>
      </c>
      <c r="W29" s="51">
        <f>+IF(ISERR(U29/R29*100),"N/A",ROUND(U29/R29*100,2))</f>
        <v>0</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37.5" customHeight="1" thickTop="1" x14ac:dyDescent="0.5">
      <c r="B31" s="83" t="s">
        <v>1654</v>
      </c>
      <c r="C31" s="84"/>
      <c r="D31" s="84"/>
      <c r="E31" s="84"/>
      <c r="F31" s="84"/>
      <c r="G31" s="84"/>
      <c r="H31" s="84"/>
      <c r="I31" s="84"/>
      <c r="J31" s="84"/>
      <c r="K31" s="84"/>
      <c r="L31" s="84"/>
      <c r="M31" s="84"/>
      <c r="N31" s="84"/>
      <c r="O31" s="84"/>
      <c r="P31" s="84"/>
      <c r="Q31" s="84"/>
      <c r="R31" s="84"/>
      <c r="S31" s="84"/>
      <c r="T31" s="84"/>
      <c r="U31" s="84"/>
      <c r="V31" s="84"/>
      <c r="W31" s="85"/>
    </row>
    <row r="32" spans="2:27" ht="20.4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1653</v>
      </c>
      <c r="C33" s="84"/>
      <c r="D33" s="84"/>
      <c r="E33" s="84"/>
      <c r="F33" s="84"/>
      <c r="G33" s="84"/>
      <c r="H33" s="84"/>
      <c r="I33" s="84"/>
      <c r="J33" s="84"/>
      <c r="K33" s="84"/>
      <c r="L33" s="84"/>
      <c r="M33" s="84"/>
      <c r="N33" s="84"/>
      <c r="O33" s="84"/>
      <c r="P33" s="84"/>
      <c r="Q33" s="84"/>
      <c r="R33" s="84"/>
      <c r="S33" s="84"/>
      <c r="T33" s="84"/>
      <c r="U33" s="84"/>
      <c r="V33" s="84"/>
      <c r="W33" s="85"/>
    </row>
    <row r="34" spans="2:23" ht="43.9"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37.5" customHeight="1" thickTop="1" x14ac:dyDescent="0.5">
      <c r="B35" s="83" t="s">
        <v>1652</v>
      </c>
      <c r="C35" s="84"/>
      <c r="D35" s="84"/>
      <c r="E35" s="84"/>
      <c r="F35" s="84"/>
      <c r="G35" s="84"/>
      <c r="H35" s="84"/>
      <c r="I35" s="84"/>
      <c r="J35" s="84"/>
      <c r="K35" s="84"/>
      <c r="L35" s="84"/>
      <c r="M35" s="84"/>
      <c r="N35" s="84"/>
      <c r="O35" s="84"/>
      <c r="P35" s="84"/>
      <c r="Q35" s="84"/>
      <c r="R35" s="84"/>
      <c r="S35" s="84"/>
      <c r="T35" s="84"/>
      <c r="U35" s="84"/>
      <c r="V35" s="84"/>
      <c r="W35" s="85"/>
    </row>
    <row r="36" spans="2:23" ht="22.9" customHeight="1"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3">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8:D28"/>
    <mergeCell ref="B29:D29"/>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topLeftCell="A25" zoomScale="75" zoomScaleNormal="75" zoomScaleSheetLayoutView="70" workbookViewId="0">
      <selection activeCell="B33" sqref="B33:W33"/>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98.45" customHeight="1" thickTop="1" thickBot="1" x14ac:dyDescent="0.55000000000000004">
      <c r="A4" s="14"/>
      <c r="B4" s="15" t="s">
        <v>3</v>
      </c>
      <c r="C4" s="16" t="s">
        <v>1638</v>
      </c>
      <c r="D4" s="137" t="s">
        <v>1637</v>
      </c>
      <c r="E4" s="137"/>
      <c r="F4" s="137"/>
      <c r="G4" s="137"/>
      <c r="H4" s="138"/>
      <c r="I4" s="17"/>
      <c r="J4" s="139" t="s">
        <v>6</v>
      </c>
      <c r="K4" s="137"/>
      <c r="L4" s="16" t="s">
        <v>1688</v>
      </c>
      <c r="M4" s="140" t="s">
        <v>1687</v>
      </c>
      <c r="N4" s="140"/>
      <c r="O4" s="140"/>
      <c r="P4" s="140"/>
      <c r="Q4" s="141"/>
      <c r="R4" s="18"/>
      <c r="S4" s="142" t="s">
        <v>9</v>
      </c>
      <c r="T4" s="143"/>
      <c r="U4" s="143"/>
      <c r="V4" s="144" t="s">
        <v>685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6.6" customHeight="1" thickBot="1" x14ac:dyDescent="0.55000000000000004">
      <c r="B6" s="19" t="s">
        <v>12</v>
      </c>
      <c r="C6" s="20" t="s">
        <v>1678</v>
      </c>
      <c r="D6" s="126" t="s">
        <v>1686</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33.5" customHeight="1" thickTop="1" thickBot="1" x14ac:dyDescent="0.55000000000000004">
      <c r="B10" s="26" t="s">
        <v>20</v>
      </c>
      <c r="C10" s="130" t="s">
        <v>1685</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1633</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43.9" customHeight="1" x14ac:dyDescent="0.5">
      <c r="B21" s="105" t="s">
        <v>1684</v>
      </c>
      <c r="C21" s="106"/>
      <c r="D21" s="106"/>
      <c r="E21" s="106"/>
      <c r="F21" s="106"/>
      <c r="G21" s="106"/>
      <c r="H21" s="106"/>
      <c r="I21" s="106"/>
      <c r="J21" s="106"/>
      <c r="K21" s="106"/>
      <c r="L21" s="106"/>
      <c r="M21" s="107" t="s">
        <v>1678</v>
      </c>
      <c r="N21" s="107"/>
      <c r="O21" s="107" t="s">
        <v>24</v>
      </c>
      <c r="P21" s="107"/>
      <c r="Q21" s="109" t="s">
        <v>49</v>
      </c>
      <c r="R21" s="109"/>
      <c r="S21" s="33" t="s">
        <v>414</v>
      </c>
      <c r="T21" s="33" t="s">
        <v>1234</v>
      </c>
      <c r="U21" s="33" t="s">
        <v>1234</v>
      </c>
      <c r="V21" s="33">
        <f t="shared" ref="V21:V26" si="0">+IF(ISERR(U21/T21*100),"N/A",ROUND(U21/T21*100,2))</f>
        <v>100</v>
      </c>
      <c r="W21" s="34">
        <f t="shared" ref="W21:W26" si="1">+IF(ISERR(U21/S21*100),"N/A",ROUND(U21/S21*100,2))</f>
        <v>50</v>
      </c>
    </row>
    <row r="22" spans="2:27" ht="43.9" customHeight="1" x14ac:dyDescent="0.5">
      <c r="B22" s="105" t="s">
        <v>1683</v>
      </c>
      <c r="C22" s="106"/>
      <c r="D22" s="106"/>
      <c r="E22" s="106"/>
      <c r="F22" s="106"/>
      <c r="G22" s="106"/>
      <c r="H22" s="106"/>
      <c r="I22" s="106"/>
      <c r="J22" s="106"/>
      <c r="K22" s="106"/>
      <c r="L22" s="106"/>
      <c r="M22" s="107" t="s">
        <v>1678</v>
      </c>
      <c r="N22" s="107"/>
      <c r="O22" s="107" t="s">
        <v>219</v>
      </c>
      <c r="P22" s="107"/>
      <c r="Q22" s="109" t="s">
        <v>49</v>
      </c>
      <c r="R22" s="109"/>
      <c r="S22" s="33" t="s">
        <v>1355</v>
      </c>
      <c r="T22" s="33" t="s">
        <v>45</v>
      </c>
      <c r="U22" s="33" t="s">
        <v>45</v>
      </c>
      <c r="V22" s="33">
        <f t="shared" si="0"/>
        <v>100</v>
      </c>
      <c r="W22" s="34">
        <f t="shared" si="1"/>
        <v>25</v>
      </c>
    </row>
    <row r="23" spans="2:27" ht="43.9" customHeight="1" x14ac:dyDescent="0.5">
      <c r="B23" s="105" t="s">
        <v>1682</v>
      </c>
      <c r="C23" s="106"/>
      <c r="D23" s="106"/>
      <c r="E23" s="106"/>
      <c r="F23" s="106"/>
      <c r="G23" s="106"/>
      <c r="H23" s="106"/>
      <c r="I23" s="106"/>
      <c r="J23" s="106"/>
      <c r="K23" s="106"/>
      <c r="L23" s="106"/>
      <c r="M23" s="107" t="s">
        <v>1678</v>
      </c>
      <c r="N23" s="107"/>
      <c r="O23" s="107" t="s">
        <v>330</v>
      </c>
      <c r="P23" s="107"/>
      <c r="Q23" s="109" t="s">
        <v>58</v>
      </c>
      <c r="R23" s="109"/>
      <c r="S23" s="33" t="s">
        <v>1234</v>
      </c>
      <c r="T23" s="33" t="s">
        <v>46</v>
      </c>
      <c r="U23" s="33" t="s">
        <v>46</v>
      </c>
      <c r="V23" s="33" t="str">
        <f t="shared" si="0"/>
        <v>N/A</v>
      </c>
      <c r="W23" s="34" t="str">
        <f t="shared" si="1"/>
        <v>N/A</v>
      </c>
    </row>
    <row r="24" spans="2:27" ht="43.9" customHeight="1" x14ac:dyDescent="0.5">
      <c r="B24" s="105" t="s">
        <v>1681</v>
      </c>
      <c r="C24" s="106"/>
      <c r="D24" s="106"/>
      <c r="E24" s="106"/>
      <c r="F24" s="106"/>
      <c r="G24" s="106"/>
      <c r="H24" s="106"/>
      <c r="I24" s="106"/>
      <c r="J24" s="106"/>
      <c r="K24" s="106"/>
      <c r="L24" s="106"/>
      <c r="M24" s="107" t="s">
        <v>1678</v>
      </c>
      <c r="N24" s="107"/>
      <c r="O24" s="107" t="s">
        <v>219</v>
      </c>
      <c r="P24" s="107"/>
      <c r="Q24" s="109" t="s">
        <v>49</v>
      </c>
      <c r="R24" s="109"/>
      <c r="S24" s="33" t="s">
        <v>699</v>
      </c>
      <c r="T24" s="33" t="s">
        <v>79</v>
      </c>
      <c r="U24" s="33" t="s">
        <v>79</v>
      </c>
      <c r="V24" s="33" t="str">
        <f t="shared" si="0"/>
        <v>N/A</v>
      </c>
      <c r="W24" s="34">
        <f t="shared" si="1"/>
        <v>0</v>
      </c>
    </row>
    <row r="25" spans="2:27" ht="43.9" customHeight="1" x14ac:dyDescent="0.5">
      <c r="B25" s="105" t="s">
        <v>1680</v>
      </c>
      <c r="C25" s="106"/>
      <c r="D25" s="106"/>
      <c r="E25" s="106"/>
      <c r="F25" s="106"/>
      <c r="G25" s="106"/>
      <c r="H25" s="106"/>
      <c r="I25" s="106"/>
      <c r="J25" s="106"/>
      <c r="K25" s="106"/>
      <c r="L25" s="106"/>
      <c r="M25" s="107" t="s">
        <v>1678</v>
      </c>
      <c r="N25" s="107"/>
      <c r="O25" s="107" t="s">
        <v>185</v>
      </c>
      <c r="P25" s="107"/>
      <c r="Q25" s="109" t="s">
        <v>58</v>
      </c>
      <c r="R25" s="109"/>
      <c r="S25" s="33" t="s">
        <v>488</v>
      </c>
      <c r="T25" s="33" t="s">
        <v>46</v>
      </c>
      <c r="U25" s="33" t="s">
        <v>46</v>
      </c>
      <c r="V25" s="33" t="str">
        <f t="shared" si="0"/>
        <v>N/A</v>
      </c>
      <c r="W25" s="34" t="str">
        <f t="shared" si="1"/>
        <v>N/A</v>
      </c>
    </row>
    <row r="26" spans="2:27" ht="43.9" customHeight="1" thickBot="1" x14ac:dyDescent="0.55000000000000004">
      <c r="B26" s="105" t="s">
        <v>1679</v>
      </c>
      <c r="C26" s="106"/>
      <c r="D26" s="106"/>
      <c r="E26" s="106"/>
      <c r="F26" s="106"/>
      <c r="G26" s="106"/>
      <c r="H26" s="106"/>
      <c r="I26" s="106"/>
      <c r="J26" s="106"/>
      <c r="K26" s="106"/>
      <c r="L26" s="106"/>
      <c r="M26" s="107" t="s">
        <v>1678</v>
      </c>
      <c r="N26" s="107"/>
      <c r="O26" s="107" t="s">
        <v>219</v>
      </c>
      <c r="P26" s="107"/>
      <c r="Q26" s="109" t="s">
        <v>49</v>
      </c>
      <c r="R26" s="109"/>
      <c r="S26" s="33" t="s">
        <v>244</v>
      </c>
      <c r="T26" s="33" t="s">
        <v>79</v>
      </c>
      <c r="U26" s="33" t="s">
        <v>79</v>
      </c>
      <c r="V26" s="33" t="str">
        <f t="shared" si="0"/>
        <v>N/A</v>
      </c>
      <c r="W26" s="34">
        <f t="shared" si="1"/>
        <v>0</v>
      </c>
    </row>
    <row r="27" spans="2:27" ht="21.75" customHeight="1" thickTop="1" thickBot="1" x14ac:dyDescent="0.55000000000000004">
      <c r="B27" s="10" t="s">
        <v>61</v>
      </c>
      <c r="C27" s="11"/>
      <c r="D27" s="11"/>
      <c r="E27" s="11"/>
      <c r="F27" s="11"/>
      <c r="G27" s="11"/>
      <c r="H27" s="12"/>
      <c r="I27" s="12"/>
      <c r="J27" s="12"/>
      <c r="K27" s="12"/>
      <c r="L27" s="12"/>
      <c r="M27" s="12"/>
      <c r="N27" s="12"/>
      <c r="O27" s="12"/>
      <c r="P27" s="12"/>
      <c r="Q27" s="12"/>
      <c r="R27" s="12"/>
      <c r="S27" s="12"/>
      <c r="T27" s="12"/>
      <c r="U27" s="12"/>
      <c r="V27" s="12"/>
      <c r="W27" s="13"/>
      <c r="X27" s="35"/>
    </row>
    <row r="28" spans="2:27" ht="37.15" customHeight="1" thickTop="1" thickBot="1" x14ac:dyDescent="0.55000000000000004">
      <c r="B28" s="89" t="s">
        <v>178</v>
      </c>
      <c r="C28" s="90"/>
      <c r="D28" s="90"/>
      <c r="E28" s="90"/>
      <c r="F28" s="90"/>
      <c r="G28" s="90"/>
      <c r="H28" s="90"/>
      <c r="I28" s="90"/>
      <c r="J28" s="90"/>
      <c r="K28" s="90"/>
      <c r="L28" s="90"/>
      <c r="M28" s="90"/>
      <c r="N28" s="90"/>
      <c r="O28" s="90"/>
      <c r="P28" s="90"/>
      <c r="Q28" s="91"/>
      <c r="R28" s="36" t="s">
        <v>36</v>
      </c>
      <c r="S28" s="95" t="s">
        <v>37</v>
      </c>
      <c r="T28" s="95"/>
      <c r="U28" s="52" t="s">
        <v>62</v>
      </c>
      <c r="V28" s="96" t="s">
        <v>63</v>
      </c>
      <c r="W28" s="97"/>
    </row>
    <row r="29" spans="2:27" ht="37.15" customHeight="1" thickBot="1" x14ac:dyDescent="0.55000000000000004">
      <c r="B29" s="92"/>
      <c r="C29" s="93"/>
      <c r="D29" s="93"/>
      <c r="E29" s="93"/>
      <c r="F29" s="93"/>
      <c r="G29" s="93"/>
      <c r="H29" s="93"/>
      <c r="I29" s="93"/>
      <c r="J29" s="93"/>
      <c r="K29" s="93"/>
      <c r="L29" s="93"/>
      <c r="M29" s="93"/>
      <c r="N29" s="93"/>
      <c r="O29" s="93"/>
      <c r="P29" s="93"/>
      <c r="Q29" s="94"/>
      <c r="R29" s="55" t="s">
        <v>64</v>
      </c>
      <c r="S29" s="55" t="s">
        <v>64</v>
      </c>
      <c r="T29" s="55" t="s">
        <v>65</v>
      </c>
      <c r="U29" s="55" t="s">
        <v>64</v>
      </c>
      <c r="V29" s="55" t="s">
        <v>66</v>
      </c>
      <c r="W29" s="31" t="s">
        <v>58</v>
      </c>
      <c r="Y29" s="35"/>
    </row>
    <row r="30" spans="2:27" ht="23.25" customHeight="1" thickBot="1" x14ac:dyDescent="0.55000000000000004">
      <c r="B30" s="98" t="s">
        <v>67</v>
      </c>
      <c r="C30" s="99"/>
      <c r="D30" s="99"/>
      <c r="E30" s="53" t="s">
        <v>1677</v>
      </c>
      <c r="F30" s="53"/>
      <c r="G30" s="53"/>
      <c r="H30" s="40"/>
      <c r="I30" s="40"/>
      <c r="J30" s="40"/>
      <c r="K30" s="40"/>
      <c r="L30" s="40"/>
      <c r="M30" s="40"/>
      <c r="N30" s="40"/>
      <c r="O30" s="40"/>
      <c r="P30" s="41"/>
      <c r="Q30" s="41"/>
      <c r="R30" s="42" t="s">
        <v>1676</v>
      </c>
      <c r="S30" s="43" t="s">
        <v>11</v>
      </c>
      <c r="T30" s="41"/>
      <c r="U30" s="43" t="s">
        <v>79</v>
      </c>
      <c r="V30" s="41"/>
      <c r="W30" s="44">
        <f>+IF(ISERR(U30/R30*100),"N/A",ROUND(U30/R30*100,2))</f>
        <v>0</v>
      </c>
    </row>
    <row r="31" spans="2:27" ht="26.25" customHeight="1" thickBot="1" x14ac:dyDescent="0.55000000000000004">
      <c r="B31" s="100" t="s">
        <v>71</v>
      </c>
      <c r="C31" s="101"/>
      <c r="D31" s="101"/>
      <c r="E31" s="54" t="s">
        <v>1677</v>
      </c>
      <c r="F31" s="54"/>
      <c r="G31" s="54"/>
      <c r="H31" s="46"/>
      <c r="I31" s="46"/>
      <c r="J31" s="46"/>
      <c r="K31" s="46"/>
      <c r="L31" s="46"/>
      <c r="M31" s="46"/>
      <c r="N31" s="46"/>
      <c r="O31" s="46"/>
      <c r="P31" s="47"/>
      <c r="Q31" s="47"/>
      <c r="R31" s="48" t="s">
        <v>1676</v>
      </c>
      <c r="S31" s="49" t="s">
        <v>1675</v>
      </c>
      <c r="T31" s="50">
        <f>+IF(ISERR(S31/R31*100),"N/A",ROUND(S31/R31*100,2))</f>
        <v>26.77</v>
      </c>
      <c r="U31" s="49" t="s">
        <v>79</v>
      </c>
      <c r="V31" s="50">
        <f>+IF(ISERR(U31/S31*100),"N/A",ROUND(U31/S31*100,2))</f>
        <v>0</v>
      </c>
      <c r="W31" s="51">
        <f>+IF(ISERR(U31/R31*100),"N/A",ROUND(U31/R31*100,2))</f>
        <v>0</v>
      </c>
    </row>
    <row r="32" spans="2:27" ht="22.5" customHeight="1" thickTop="1" thickBot="1" x14ac:dyDescent="0.55000000000000004">
      <c r="B32" s="10" t="s">
        <v>73</v>
      </c>
      <c r="C32" s="11"/>
      <c r="D32" s="11"/>
      <c r="E32" s="11"/>
      <c r="F32" s="11"/>
      <c r="G32" s="11"/>
      <c r="H32" s="12"/>
      <c r="I32" s="12"/>
      <c r="J32" s="12"/>
      <c r="K32" s="12"/>
      <c r="L32" s="12"/>
      <c r="M32" s="12"/>
      <c r="N32" s="12"/>
      <c r="O32" s="12"/>
      <c r="P32" s="12"/>
      <c r="Q32" s="12"/>
      <c r="R32" s="12"/>
      <c r="S32" s="12"/>
      <c r="T32" s="12"/>
      <c r="U32" s="12"/>
      <c r="V32" s="12"/>
      <c r="W32" s="13"/>
    </row>
    <row r="33" spans="2:23" ht="137.25" customHeight="1" thickTop="1" x14ac:dyDescent="0.5">
      <c r="B33" s="164" t="s">
        <v>1674</v>
      </c>
      <c r="C33" s="165"/>
      <c r="D33" s="165"/>
      <c r="E33" s="165"/>
      <c r="F33" s="165"/>
      <c r="G33" s="165"/>
      <c r="H33" s="165"/>
      <c r="I33" s="165"/>
      <c r="J33" s="165"/>
      <c r="K33" s="165"/>
      <c r="L33" s="165"/>
      <c r="M33" s="165"/>
      <c r="N33" s="165"/>
      <c r="O33" s="165"/>
      <c r="P33" s="165"/>
      <c r="Q33" s="165"/>
      <c r="R33" s="165"/>
      <c r="S33" s="165"/>
      <c r="T33" s="165"/>
      <c r="U33" s="165"/>
      <c r="V33" s="165"/>
      <c r="W33" s="166"/>
    </row>
    <row r="34" spans="2:23" ht="37.5" customHeight="1" x14ac:dyDescent="0.5">
      <c r="B34" s="167" t="s">
        <v>1673</v>
      </c>
      <c r="C34" s="168"/>
      <c r="D34" s="168"/>
      <c r="E34" s="168"/>
      <c r="F34" s="168"/>
      <c r="G34" s="168"/>
      <c r="H34" s="168"/>
      <c r="I34" s="168"/>
      <c r="J34" s="168"/>
      <c r="K34" s="168"/>
      <c r="L34" s="168"/>
      <c r="M34" s="168"/>
      <c r="N34" s="168"/>
      <c r="O34" s="168"/>
      <c r="P34" s="168"/>
      <c r="Q34" s="168"/>
      <c r="R34" s="168"/>
      <c r="S34" s="168"/>
      <c r="T34" s="168"/>
      <c r="U34" s="168"/>
      <c r="V34" s="168"/>
      <c r="W34" s="169"/>
    </row>
    <row r="35" spans="2:23" ht="24" customHeight="1" thickBot="1" x14ac:dyDescent="0.55000000000000004">
      <c r="B35" s="102"/>
      <c r="C35" s="103"/>
      <c r="D35" s="103"/>
      <c r="E35" s="103"/>
      <c r="F35" s="103"/>
      <c r="G35" s="103"/>
      <c r="H35" s="103"/>
      <c r="I35" s="103"/>
      <c r="J35" s="103"/>
      <c r="K35" s="103"/>
      <c r="L35" s="103"/>
      <c r="M35" s="103"/>
      <c r="N35" s="103"/>
      <c r="O35" s="103"/>
      <c r="P35" s="103"/>
      <c r="Q35" s="103"/>
      <c r="R35" s="103"/>
      <c r="S35" s="103"/>
      <c r="T35" s="103"/>
      <c r="U35" s="103"/>
      <c r="V35" s="103"/>
      <c r="W35" s="104"/>
    </row>
    <row r="36" spans="2:23" ht="37.5" customHeight="1" thickTop="1" x14ac:dyDescent="0.5">
      <c r="B36" s="83" t="s">
        <v>1672</v>
      </c>
      <c r="C36" s="84"/>
      <c r="D36" s="84"/>
      <c r="E36" s="84"/>
      <c r="F36" s="84"/>
      <c r="G36" s="84"/>
      <c r="H36" s="84"/>
      <c r="I36" s="84"/>
      <c r="J36" s="84"/>
      <c r="K36" s="84"/>
      <c r="L36" s="84"/>
      <c r="M36" s="84"/>
      <c r="N36" s="84"/>
      <c r="O36" s="84"/>
      <c r="P36" s="84"/>
      <c r="Q36" s="84"/>
      <c r="R36" s="84"/>
      <c r="S36" s="84"/>
      <c r="T36" s="84"/>
      <c r="U36" s="84"/>
      <c r="V36" s="84"/>
      <c r="W36" s="85"/>
    </row>
    <row r="37" spans="2:23" ht="25.15" customHeight="1" thickBot="1" x14ac:dyDescent="0.55000000000000004">
      <c r="B37" s="86"/>
      <c r="C37" s="87"/>
      <c r="D37" s="87"/>
      <c r="E37" s="87"/>
      <c r="F37" s="87"/>
      <c r="G37" s="87"/>
      <c r="H37" s="87"/>
      <c r="I37" s="87"/>
      <c r="J37" s="87"/>
      <c r="K37" s="87"/>
      <c r="L37" s="87"/>
      <c r="M37" s="87"/>
      <c r="N37" s="87"/>
      <c r="O37" s="87"/>
      <c r="P37" s="87"/>
      <c r="Q37" s="87"/>
      <c r="R37" s="87"/>
      <c r="S37" s="87"/>
      <c r="T37" s="87"/>
      <c r="U37" s="87"/>
      <c r="V37" s="87"/>
      <c r="W37" s="88"/>
    </row>
  </sheetData>
  <mergeCells count="71">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30:D30"/>
    <mergeCell ref="B31:D31"/>
    <mergeCell ref="B24:L24"/>
    <mergeCell ref="M24:N24"/>
    <mergeCell ref="O24:P24"/>
    <mergeCell ref="Q24:R24"/>
    <mergeCell ref="B25:L25"/>
    <mergeCell ref="M25:N25"/>
    <mergeCell ref="O25:P25"/>
    <mergeCell ref="Q25:R25"/>
    <mergeCell ref="B33:W33"/>
    <mergeCell ref="B34:W35"/>
    <mergeCell ref="B36:W37"/>
    <mergeCell ref="B26:L26"/>
    <mergeCell ref="M26:N26"/>
    <mergeCell ref="O26:P26"/>
    <mergeCell ref="Q26:R26"/>
    <mergeCell ref="B28:Q29"/>
    <mergeCell ref="S28:T28"/>
    <mergeCell ref="V28:W28"/>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topLeftCell="A22" zoomScale="75" zoomScaleNormal="75" zoomScaleSheetLayoutView="70" workbookViewId="0">
      <selection activeCell="B27" sqref="B27:R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1638</v>
      </c>
      <c r="D4" s="137" t="s">
        <v>1637</v>
      </c>
      <c r="E4" s="137"/>
      <c r="F4" s="137"/>
      <c r="G4" s="137"/>
      <c r="H4" s="138"/>
      <c r="I4" s="17"/>
      <c r="J4" s="139" t="s">
        <v>6</v>
      </c>
      <c r="K4" s="137"/>
      <c r="L4" s="16" t="s">
        <v>1704</v>
      </c>
      <c r="M4" s="140" t="s">
        <v>1703</v>
      </c>
      <c r="N4" s="140"/>
      <c r="O4" s="140"/>
      <c r="P4" s="140"/>
      <c r="Q4" s="141"/>
      <c r="R4" s="18"/>
      <c r="S4" s="142" t="s">
        <v>9</v>
      </c>
      <c r="T4" s="143"/>
      <c r="U4" s="143"/>
      <c r="V4" s="144" t="s">
        <v>1386</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3.6" customHeight="1" thickBot="1" x14ac:dyDescent="0.55000000000000004">
      <c r="B6" s="19" t="s">
        <v>12</v>
      </c>
      <c r="C6" s="20" t="s">
        <v>1691</v>
      </c>
      <c r="D6" s="126" t="s">
        <v>1702</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694</v>
      </c>
      <c r="K8" s="25" t="s">
        <v>143</v>
      </c>
      <c r="L8" s="25" t="s">
        <v>1701</v>
      </c>
      <c r="M8" s="25" t="s">
        <v>1700</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21.5" customHeight="1" thickTop="1" thickBot="1" x14ac:dyDescent="0.55000000000000004">
      <c r="B10" s="26" t="s">
        <v>20</v>
      </c>
      <c r="C10" s="130" t="s">
        <v>1699</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1633</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1698</v>
      </c>
      <c r="C21" s="106"/>
      <c r="D21" s="106"/>
      <c r="E21" s="106"/>
      <c r="F21" s="106"/>
      <c r="G21" s="106"/>
      <c r="H21" s="106"/>
      <c r="I21" s="106"/>
      <c r="J21" s="106"/>
      <c r="K21" s="106"/>
      <c r="L21" s="106"/>
      <c r="M21" s="107" t="s">
        <v>1691</v>
      </c>
      <c r="N21" s="107"/>
      <c r="O21" s="107" t="s">
        <v>1697</v>
      </c>
      <c r="P21" s="107"/>
      <c r="Q21" s="109" t="s">
        <v>49</v>
      </c>
      <c r="R21" s="109"/>
      <c r="S21" s="33" t="s">
        <v>1238</v>
      </c>
      <c r="T21" s="33" t="s">
        <v>45</v>
      </c>
      <c r="U21" s="33" t="s">
        <v>45</v>
      </c>
      <c r="V21" s="33">
        <f t="shared" ref="V21:V26" si="0">+IF(ISERR(U21/T21*100),"N/A",ROUND(U21/T21*100,2))</f>
        <v>100</v>
      </c>
      <c r="W21" s="34">
        <f t="shared" ref="W21:W26" si="1">+IF(ISERR(U21/S21*100),"N/A",ROUND(U21/S21*100,2))</f>
        <v>15.79</v>
      </c>
    </row>
    <row r="22" spans="2:27" ht="56.25" customHeight="1" x14ac:dyDescent="0.5">
      <c r="B22" s="105" t="s">
        <v>1696</v>
      </c>
      <c r="C22" s="106"/>
      <c r="D22" s="106"/>
      <c r="E22" s="106"/>
      <c r="F22" s="106"/>
      <c r="G22" s="106"/>
      <c r="H22" s="106"/>
      <c r="I22" s="106"/>
      <c r="J22" s="106"/>
      <c r="K22" s="106"/>
      <c r="L22" s="106"/>
      <c r="M22" s="107" t="s">
        <v>1691</v>
      </c>
      <c r="N22" s="107"/>
      <c r="O22" s="107" t="s">
        <v>65</v>
      </c>
      <c r="P22" s="107"/>
      <c r="Q22" s="109" t="s">
        <v>49</v>
      </c>
      <c r="R22" s="109"/>
      <c r="S22" s="33" t="s">
        <v>987</v>
      </c>
      <c r="T22" s="33" t="s">
        <v>987</v>
      </c>
      <c r="U22" s="33" t="s">
        <v>118</v>
      </c>
      <c r="V22" s="33">
        <f t="shared" si="0"/>
        <v>111.11</v>
      </c>
      <c r="W22" s="34">
        <f t="shared" si="1"/>
        <v>111.11</v>
      </c>
    </row>
    <row r="23" spans="2:27" ht="56.25" customHeight="1" x14ac:dyDescent="0.5">
      <c r="B23" s="105" t="s">
        <v>1695</v>
      </c>
      <c r="C23" s="106"/>
      <c r="D23" s="106"/>
      <c r="E23" s="106"/>
      <c r="F23" s="106"/>
      <c r="G23" s="106"/>
      <c r="H23" s="106"/>
      <c r="I23" s="106"/>
      <c r="J23" s="106"/>
      <c r="K23" s="106"/>
      <c r="L23" s="106"/>
      <c r="M23" s="107" t="s">
        <v>1691</v>
      </c>
      <c r="N23" s="107"/>
      <c r="O23" s="107" t="s">
        <v>65</v>
      </c>
      <c r="P23" s="107"/>
      <c r="Q23" s="109" t="s">
        <v>49</v>
      </c>
      <c r="R23" s="109"/>
      <c r="S23" s="33" t="s">
        <v>987</v>
      </c>
      <c r="T23" s="33" t="s">
        <v>987</v>
      </c>
      <c r="U23" s="33" t="s">
        <v>118</v>
      </c>
      <c r="V23" s="33">
        <f t="shared" si="0"/>
        <v>111.11</v>
      </c>
      <c r="W23" s="34">
        <f t="shared" si="1"/>
        <v>111.11</v>
      </c>
    </row>
    <row r="24" spans="2:27" ht="56.25" customHeight="1" x14ac:dyDescent="0.5">
      <c r="B24" s="105" t="s">
        <v>1694</v>
      </c>
      <c r="C24" s="106"/>
      <c r="D24" s="106"/>
      <c r="E24" s="106"/>
      <c r="F24" s="106"/>
      <c r="G24" s="106"/>
      <c r="H24" s="106"/>
      <c r="I24" s="106"/>
      <c r="J24" s="106"/>
      <c r="K24" s="106"/>
      <c r="L24" s="106"/>
      <c r="M24" s="107" t="s">
        <v>1691</v>
      </c>
      <c r="N24" s="107"/>
      <c r="O24" s="107" t="s">
        <v>65</v>
      </c>
      <c r="P24" s="107"/>
      <c r="Q24" s="109" t="s">
        <v>49</v>
      </c>
      <c r="R24" s="109"/>
      <c r="S24" s="33" t="s">
        <v>987</v>
      </c>
      <c r="T24" s="33" t="s">
        <v>987</v>
      </c>
      <c r="U24" s="33" t="s">
        <v>118</v>
      </c>
      <c r="V24" s="33">
        <f t="shared" si="0"/>
        <v>111.11</v>
      </c>
      <c r="W24" s="34">
        <f t="shared" si="1"/>
        <v>111.11</v>
      </c>
    </row>
    <row r="25" spans="2:27" ht="56.25" customHeight="1" x14ac:dyDescent="0.5">
      <c r="B25" s="105" t="s">
        <v>1693</v>
      </c>
      <c r="C25" s="106"/>
      <c r="D25" s="106"/>
      <c r="E25" s="106"/>
      <c r="F25" s="106"/>
      <c r="G25" s="106"/>
      <c r="H25" s="106"/>
      <c r="I25" s="106"/>
      <c r="J25" s="106"/>
      <c r="K25" s="106"/>
      <c r="L25" s="106"/>
      <c r="M25" s="107" t="s">
        <v>1691</v>
      </c>
      <c r="N25" s="107"/>
      <c r="O25" s="107" t="s">
        <v>65</v>
      </c>
      <c r="P25" s="107"/>
      <c r="Q25" s="109" t="s">
        <v>49</v>
      </c>
      <c r="R25" s="109"/>
      <c r="S25" s="33" t="s">
        <v>987</v>
      </c>
      <c r="T25" s="33" t="s">
        <v>987</v>
      </c>
      <c r="U25" s="33" t="s">
        <v>118</v>
      </c>
      <c r="V25" s="33">
        <f t="shared" si="0"/>
        <v>111.11</v>
      </c>
      <c r="W25" s="34">
        <f t="shared" si="1"/>
        <v>111.11</v>
      </c>
    </row>
    <row r="26" spans="2:27" ht="56.25" customHeight="1" thickBot="1" x14ac:dyDescent="0.55000000000000004">
      <c r="B26" s="105" t="s">
        <v>1692</v>
      </c>
      <c r="C26" s="106"/>
      <c r="D26" s="106"/>
      <c r="E26" s="106"/>
      <c r="F26" s="106"/>
      <c r="G26" s="106"/>
      <c r="H26" s="106"/>
      <c r="I26" s="106"/>
      <c r="J26" s="106"/>
      <c r="K26" s="106"/>
      <c r="L26" s="106"/>
      <c r="M26" s="107" t="s">
        <v>1691</v>
      </c>
      <c r="N26" s="107"/>
      <c r="O26" s="107" t="s">
        <v>1690</v>
      </c>
      <c r="P26" s="107"/>
      <c r="Q26" s="109" t="s">
        <v>49</v>
      </c>
      <c r="R26" s="109"/>
      <c r="S26" s="33" t="s">
        <v>88</v>
      </c>
      <c r="T26" s="33" t="s">
        <v>79</v>
      </c>
      <c r="U26" s="33" t="s">
        <v>79</v>
      </c>
      <c r="V26" s="33" t="str">
        <f t="shared" si="0"/>
        <v>N/A</v>
      </c>
      <c r="W26" s="34">
        <f t="shared" si="1"/>
        <v>0</v>
      </c>
    </row>
    <row r="27" spans="2:27" ht="21.75" customHeight="1" thickTop="1" thickBot="1" x14ac:dyDescent="0.55000000000000004">
      <c r="B27" s="10" t="s">
        <v>61</v>
      </c>
      <c r="C27" s="11"/>
      <c r="D27" s="11"/>
      <c r="E27" s="11"/>
      <c r="F27" s="11"/>
      <c r="G27" s="11"/>
      <c r="H27" s="12"/>
      <c r="I27" s="12"/>
      <c r="J27" s="12"/>
      <c r="K27" s="12"/>
      <c r="L27" s="12"/>
      <c r="M27" s="12"/>
      <c r="N27" s="12"/>
      <c r="O27" s="12"/>
      <c r="P27" s="12"/>
      <c r="Q27" s="12"/>
      <c r="R27" s="12"/>
      <c r="S27" s="12"/>
      <c r="T27" s="12"/>
      <c r="U27" s="12"/>
      <c r="V27" s="12"/>
      <c r="W27" s="13"/>
      <c r="X27" s="35"/>
    </row>
    <row r="28" spans="2:27" ht="37.9" customHeight="1" thickTop="1" thickBot="1" x14ac:dyDescent="0.55000000000000004">
      <c r="B28" s="89" t="s">
        <v>178</v>
      </c>
      <c r="C28" s="90"/>
      <c r="D28" s="90"/>
      <c r="E28" s="90"/>
      <c r="F28" s="90"/>
      <c r="G28" s="90"/>
      <c r="H28" s="90"/>
      <c r="I28" s="90"/>
      <c r="J28" s="90"/>
      <c r="K28" s="90"/>
      <c r="L28" s="90"/>
      <c r="M28" s="90"/>
      <c r="N28" s="90"/>
      <c r="O28" s="90"/>
      <c r="P28" s="90"/>
      <c r="Q28" s="91"/>
      <c r="R28" s="36" t="s">
        <v>36</v>
      </c>
      <c r="S28" s="95" t="s">
        <v>37</v>
      </c>
      <c r="T28" s="95"/>
      <c r="U28" s="52" t="s">
        <v>62</v>
      </c>
      <c r="V28" s="96" t="s">
        <v>63</v>
      </c>
      <c r="W28" s="97"/>
    </row>
    <row r="29" spans="2:27" ht="37.9" customHeight="1" thickBot="1" x14ac:dyDescent="0.55000000000000004">
      <c r="B29" s="92"/>
      <c r="C29" s="93"/>
      <c r="D29" s="93"/>
      <c r="E29" s="93"/>
      <c r="F29" s="93"/>
      <c r="G29" s="93"/>
      <c r="H29" s="93"/>
      <c r="I29" s="93"/>
      <c r="J29" s="93"/>
      <c r="K29" s="93"/>
      <c r="L29" s="93"/>
      <c r="M29" s="93"/>
      <c r="N29" s="93"/>
      <c r="O29" s="93"/>
      <c r="P29" s="93"/>
      <c r="Q29" s="94"/>
      <c r="R29" s="55" t="s">
        <v>64</v>
      </c>
      <c r="S29" s="55" t="s">
        <v>64</v>
      </c>
      <c r="T29" s="55" t="s">
        <v>65</v>
      </c>
      <c r="U29" s="55" t="s">
        <v>64</v>
      </c>
      <c r="V29" s="55" t="s">
        <v>66</v>
      </c>
      <c r="W29" s="31" t="s">
        <v>58</v>
      </c>
      <c r="Y29" s="35"/>
    </row>
    <row r="30" spans="2:27" ht="23.25" customHeight="1" thickBot="1" x14ac:dyDescent="0.55000000000000004">
      <c r="B30" s="98" t="s">
        <v>67</v>
      </c>
      <c r="C30" s="99"/>
      <c r="D30" s="99"/>
      <c r="E30" s="53" t="s">
        <v>1689</v>
      </c>
      <c r="F30" s="53"/>
      <c r="G30" s="53"/>
      <c r="H30" s="40"/>
      <c r="I30" s="40"/>
      <c r="J30" s="40"/>
      <c r="K30" s="40"/>
      <c r="L30" s="40"/>
      <c r="M30" s="40"/>
      <c r="N30" s="40"/>
      <c r="O30" s="40"/>
      <c r="P30" s="41"/>
      <c r="Q30" s="41"/>
      <c r="R30" s="42" t="s">
        <v>1386</v>
      </c>
      <c r="S30" s="43" t="s">
        <v>11</v>
      </c>
      <c r="T30" s="41"/>
      <c r="U30" s="43" t="s">
        <v>624</v>
      </c>
      <c r="V30" s="41"/>
      <c r="W30" s="44">
        <f>+IF(ISERR(U30/R30*100),"N/A",ROUND(U30/R30*100,2))</f>
        <v>3.33</v>
      </c>
    </row>
    <row r="31" spans="2:27" ht="26.25" customHeight="1" thickBot="1" x14ac:dyDescent="0.55000000000000004">
      <c r="B31" s="100" t="s">
        <v>71</v>
      </c>
      <c r="C31" s="101"/>
      <c r="D31" s="101"/>
      <c r="E31" s="54" t="s">
        <v>1689</v>
      </c>
      <c r="F31" s="54"/>
      <c r="G31" s="54"/>
      <c r="H31" s="46"/>
      <c r="I31" s="46"/>
      <c r="J31" s="46"/>
      <c r="K31" s="46"/>
      <c r="L31" s="46"/>
      <c r="M31" s="46"/>
      <c r="N31" s="46"/>
      <c r="O31" s="46"/>
      <c r="P31" s="47"/>
      <c r="Q31" s="47"/>
      <c r="R31" s="48" t="s">
        <v>1386</v>
      </c>
      <c r="S31" s="49" t="s">
        <v>343</v>
      </c>
      <c r="T31" s="50">
        <f>+IF(ISERR(S31/R31*100),"N/A",ROUND(S31/R31*100,2))</f>
        <v>23.33</v>
      </c>
      <c r="U31" s="49" t="s">
        <v>624</v>
      </c>
      <c r="V31" s="50">
        <f>+IF(ISERR(U31/S31*100),"N/A",ROUND(U31/S31*100,2))</f>
        <v>14.29</v>
      </c>
      <c r="W31" s="51">
        <f>+IF(ISERR(U31/R31*100),"N/A",ROUND(U31/R31*100,2))</f>
        <v>3.33</v>
      </c>
    </row>
    <row r="32" spans="2:27" ht="22.5" customHeight="1" thickTop="1" thickBot="1" x14ac:dyDescent="0.55000000000000004">
      <c r="B32" s="10" t="s">
        <v>73</v>
      </c>
      <c r="C32" s="11"/>
      <c r="D32" s="11"/>
      <c r="E32" s="11"/>
      <c r="F32" s="11"/>
      <c r="G32" s="11"/>
      <c r="H32" s="12"/>
      <c r="I32" s="12"/>
      <c r="J32" s="12"/>
      <c r="K32" s="12"/>
      <c r="L32" s="12"/>
      <c r="M32" s="12"/>
      <c r="N32" s="12"/>
      <c r="O32" s="12"/>
      <c r="P32" s="12"/>
      <c r="Q32" s="12"/>
      <c r="R32" s="12"/>
      <c r="S32" s="12"/>
      <c r="T32" s="12"/>
      <c r="U32" s="12"/>
      <c r="V32" s="12"/>
      <c r="W32" s="13"/>
    </row>
    <row r="33" spans="2:23" ht="37.5" customHeight="1" thickTop="1" x14ac:dyDescent="0.5">
      <c r="B33" s="83" t="s">
        <v>107</v>
      </c>
      <c r="C33" s="84"/>
      <c r="D33" s="84"/>
      <c r="E33" s="84"/>
      <c r="F33" s="84"/>
      <c r="G33" s="84"/>
      <c r="H33" s="84"/>
      <c r="I33" s="84"/>
      <c r="J33" s="84"/>
      <c r="K33" s="84"/>
      <c r="L33" s="84"/>
      <c r="M33" s="84"/>
      <c r="N33" s="84"/>
      <c r="O33" s="84"/>
      <c r="P33" s="84"/>
      <c r="Q33" s="84"/>
      <c r="R33" s="84"/>
      <c r="S33" s="84"/>
      <c r="T33" s="84"/>
      <c r="U33" s="84"/>
      <c r="V33" s="84"/>
      <c r="W33" s="85"/>
    </row>
    <row r="34" spans="2:23" ht="15"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37.5" customHeight="1" thickTop="1" x14ac:dyDescent="0.5">
      <c r="B35" s="83" t="s">
        <v>108</v>
      </c>
      <c r="C35" s="84"/>
      <c r="D35" s="84"/>
      <c r="E35" s="84"/>
      <c r="F35" s="84"/>
      <c r="G35" s="84"/>
      <c r="H35" s="84"/>
      <c r="I35" s="84"/>
      <c r="J35" s="84"/>
      <c r="K35" s="84"/>
      <c r="L35" s="84"/>
      <c r="M35" s="84"/>
      <c r="N35" s="84"/>
      <c r="O35" s="84"/>
      <c r="P35" s="84"/>
      <c r="Q35" s="84"/>
      <c r="R35" s="84"/>
      <c r="S35" s="84"/>
      <c r="T35" s="84"/>
      <c r="U35" s="84"/>
      <c r="V35" s="84"/>
      <c r="W35" s="85"/>
    </row>
    <row r="36" spans="2:23" ht="15" customHeight="1" thickBot="1" x14ac:dyDescent="0.55000000000000004">
      <c r="B36" s="102"/>
      <c r="C36" s="103"/>
      <c r="D36" s="103"/>
      <c r="E36" s="103"/>
      <c r="F36" s="103"/>
      <c r="G36" s="103"/>
      <c r="H36" s="103"/>
      <c r="I36" s="103"/>
      <c r="J36" s="103"/>
      <c r="K36" s="103"/>
      <c r="L36" s="103"/>
      <c r="M36" s="103"/>
      <c r="N36" s="103"/>
      <c r="O36" s="103"/>
      <c r="P36" s="103"/>
      <c r="Q36" s="103"/>
      <c r="R36" s="103"/>
      <c r="S36" s="103"/>
      <c r="T36" s="103"/>
      <c r="U36" s="103"/>
      <c r="V36" s="103"/>
      <c r="W36" s="104"/>
    </row>
    <row r="37" spans="2:23" ht="37.5" customHeight="1" thickTop="1" x14ac:dyDescent="0.5">
      <c r="B37" s="83" t="s">
        <v>109</v>
      </c>
      <c r="C37" s="84"/>
      <c r="D37" s="84"/>
      <c r="E37" s="84"/>
      <c r="F37" s="84"/>
      <c r="G37" s="84"/>
      <c r="H37" s="84"/>
      <c r="I37" s="84"/>
      <c r="J37" s="84"/>
      <c r="K37" s="84"/>
      <c r="L37" s="84"/>
      <c r="M37" s="84"/>
      <c r="N37" s="84"/>
      <c r="O37" s="84"/>
      <c r="P37" s="84"/>
      <c r="Q37" s="84"/>
      <c r="R37" s="84"/>
      <c r="S37" s="84"/>
      <c r="T37" s="84"/>
      <c r="U37" s="84"/>
      <c r="V37" s="84"/>
      <c r="W37" s="85"/>
    </row>
    <row r="38" spans="2:23" ht="18" thickBot="1" x14ac:dyDescent="0.55000000000000004">
      <c r="B38" s="86"/>
      <c r="C38" s="87"/>
      <c r="D38" s="87"/>
      <c r="E38" s="87"/>
      <c r="F38" s="87"/>
      <c r="G38" s="87"/>
      <c r="H38" s="87"/>
      <c r="I38" s="87"/>
      <c r="J38" s="87"/>
      <c r="K38" s="87"/>
      <c r="L38" s="87"/>
      <c r="M38" s="87"/>
      <c r="N38" s="87"/>
      <c r="O38" s="87"/>
      <c r="P38" s="87"/>
      <c r="Q38" s="87"/>
      <c r="R38" s="87"/>
      <c r="S38" s="87"/>
      <c r="T38" s="87"/>
      <c r="U38" s="87"/>
      <c r="V38" s="87"/>
      <c r="W38" s="88"/>
    </row>
  </sheetData>
  <mergeCells count="71">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30:D30"/>
    <mergeCell ref="B31:D31"/>
    <mergeCell ref="B24:L24"/>
    <mergeCell ref="M24:N24"/>
    <mergeCell ref="O24:P24"/>
    <mergeCell ref="Q24:R24"/>
    <mergeCell ref="B25:L25"/>
    <mergeCell ref="M25:N25"/>
    <mergeCell ref="O25:P25"/>
    <mergeCell ref="Q25:R25"/>
    <mergeCell ref="B33:W34"/>
    <mergeCell ref="B35:W36"/>
    <mergeCell ref="B37:W38"/>
    <mergeCell ref="B26:L26"/>
    <mergeCell ref="M26:N26"/>
    <mergeCell ref="O26:P26"/>
    <mergeCell ref="Q26:R26"/>
    <mergeCell ref="B28:Q29"/>
    <mergeCell ref="S28:T28"/>
    <mergeCell ref="V28:W28"/>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2"/>
  <sheetViews>
    <sheetView topLeftCell="A25" zoomScale="75" zoomScaleNormal="75" zoomScaleSheetLayoutView="70" workbookViewId="0">
      <selection activeCell="B30" sqref="B30:W30"/>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84.75" customHeight="1" thickTop="1" thickBot="1" x14ac:dyDescent="0.55000000000000004">
      <c r="A4" s="14"/>
      <c r="B4" s="15" t="s">
        <v>3</v>
      </c>
      <c r="C4" s="16" t="s">
        <v>1724</v>
      </c>
      <c r="D4" s="137" t="s">
        <v>1723</v>
      </c>
      <c r="E4" s="137"/>
      <c r="F4" s="137"/>
      <c r="G4" s="137"/>
      <c r="H4" s="138"/>
      <c r="I4" s="17"/>
      <c r="J4" s="139" t="s">
        <v>6</v>
      </c>
      <c r="K4" s="137"/>
      <c r="L4" s="16" t="s">
        <v>1722</v>
      </c>
      <c r="M4" s="140" t="s">
        <v>1721</v>
      </c>
      <c r="N4" s="140"/>
      <c r="O4" s="140"/>
      <c r="P4" s="140"/>
      <c r="Q4" s="141"/>
      <c r="R4" s="18"/>
      <c r="S4" s="142" t="s">
        <v>9</v>
      </c>
      <c r="T4" s="143"/>
      <c r="U4" s="143"/>
      <c r="V4" s="144" t="s">
        <v>1720</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6.6" customHeight="1" thickBot="1" x14ac:dyDescent="0.55000000000000004">
      <c r="B6" s="19" t="s">
        <v>12</v>
      </c>
      <c r="C6" s="20" t="s">
        <v>1715</v>
      </c>
      <c r="D6" s="126" t="s">
        <v>1719</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t="s">
        <v>102</v>
      </c>
      <c r="K8" s="25" t="s">
        <v>102</v>
      </c>
      <c r="L8" s="25">
        <v>3443</v>
      </c>
      <c r="M8" s="25">
        <v>2124</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26.6" customHeight="1" thickTop="1" thickBot="1" x14ac:dyDescent="0.55000000000000004">
      <c r="B10" s="26" t="s">
        <v>20</v>
      </c>
      <c r="C10" s="130" t="s">
        <v>1718</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1717</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thickBot="1" x14ac:dyDescent="0.55000000000000004">
      <c r="B21" s="105" t="s">
        <v>1716</v>
      </c>
      <c r="C21" s="106"/>
      <c r="D21" s="106"/>
      <c r="E21" s="106"/>
      <c r="F21" s="106"/>
      <c r="G21" s="106"/>
      <c r="H21" s="106"/>
      <c r="I21" s="106"/>
      <c r="J21" s="106"/>
      <c r="K21" s="106"/>
      <c r="L21" s="106"/>
      <c r="M21" s="107" t="s">
        <v>1715</v>
      </c>
      <c r="N21" s="107"/>
      <c r="O21" s="107" t="s">
        <v>1093</v>
      </c>
      <c r="P21" s="107"/>
      <c r="Q21" s="109" t="s">
        <v>49</v>
      </c>
      <c r="R21" s="109"/>
      <c r="S21" s="33" t="s">
        <v>1714</v>
      </c>
      <c r="T21" s="33" t="s">
        <v>1713</v>
      </c>
      <c r="U21" s="33" t="s">
        <v>1712</v>
      </c>
      <c r="V21" s="33">
        <f>+IF(ISERR(U21/T21*100),"N/A",ROUND(U21/T21*100,2))</f>
        <v>58.45</v>
      </c>
      <c r="W21" s="34">
        <f>+IF(ISERR(U21/S21*100),"N/A",ROUND(U21/S21*100,2))</f>
        <v>14.61</v>
      </c>
    </row>
    <row r="22" spans="2:27" ht="21.75" customHeight="1" thickTop="1" thickBot="1" x14ac:dyDescent="0.55000000000000004">
      <c r="B22" s="10" t="s">
        <v>61</v>
      </c>
      <c r="C22" s="11"/>
      <c r="D22" s="11"/>
      <c r="E22" s="11"/>
      <c r="F22" s="11"/>
      <c r="G22" s="11"/>
      <c r="H22" s="12"/>
      <c r="I22" s="12"/>
      <c r="J22" s="12"/>
      <c r="K22" s="12"/>
      <c r="L22" s="12"/>
      <c r="M22" s="12"/>
      <c r="N22" s="12"/>
      <c r="O22" s="12"/>
      <c r="P22" s="12"/>
      <c r="Q22" s="12"/>
      <c r="R22" s="12"/>
      <c r="S22" s="12"/>
      <c r="T22" s="12"/>
      <c r="U22" s="12"/>
      <c r="V22" s="12"/>
      <c r="W22" s="13"/>
      <c r="X22" s="35"/>
    </row>
    <row r="23" spans="2:27" ht="36" customHeight="1" thickTop="1" thickBot="1" x14ac:dyDescent="0.55000000000000004">
      <c r="B23" s="89" t="s">
        <v>178</v>
      </c>
      <c r="C23" s="90"/>
      <c r="D23" s="90"/>
      <c r="E23" s="90"/>
      <c r="F23" s="90"/>
      <c r="G23" s="90"/>
      <c r="H23" s="90"/>
      <c r="I23" s="90"/>
      <c r="J23" s="90"/>
      <c r="K23" s="90"/>
      <c r="L23" s="90"/>
      <c r="M23" s="90"/>
      <c r="N23" s="90"/>
      <c r="O23" s="90"/>
      <c r="P23" s="90"/>
      <c r="Q23" s="91"/>
      <c r="R23" s="36" t="s">
        <v>36</v>
      </c>
      <c r="S23" s="95" t="s">
        <v>37</v>
      </c>
      <c r="T23" s="95"/>
      <c r="U23" s="52" t="s">
        <v>62</v>
      </c>
      <c r="V23" s="96" t="s">
        <v>63</v>
      </c>
      <c r="W23" s="97"/>
    </row>
    <row r="24" spans="2:27" ht="36" customHeight="1" thickBot="1" x14ac:dyDescent="0.55000000000000004">
      <c r="B24" s="92"/>
      <c r="C24" s="93"/>
      <c r="D24" s="93"/>
      <c r="E24" s="93"/>
      <c r="F24" s="93"/>
      <c r="G24" s="93"/>
      <c r="H24" s="93"/>
      <c r="I24" s="93"/>
      <c r="J24" s="93"/>
      <c r="K24" s="93"/>
      <c r="L24" s="93"/>
      <c r="M24" s="93"/>
      <c r="N24" s="93"/>
      <c r="O24" s="93"/>
      <c r="P24" s="93"/>
      <c r="Q24" s="94"/>
      <c r="R24" s="55" t="s">
        <v>64</v>
      </c>
      <c r="S24" s="55" t="s">
        <v>64</v>
      </c>
      <c r="T24" s="55" t="s">
        <v>65</v>
      </c>
      <c r="U24" s="55" t="s">
        <v>64</v>
      </c>
      <c r="V24" s="55" t="s">
        <v>66</v>
      </c>
      <c r="W24" s="31" t="s">
        <v>58</v>
      </c>
      <c r="Y24" s="35"/>
    </row>
    <row r="25" spans="2:27" ht="23.25" customHeight="1" thickBot="1" x14ac:dyDescent="0.55000000000000004">
      <c r="B25" s="98" t="s">
        <v>67</v>
      </c>
      <c r="C25" s="99"/>
      <c r="D25" s="99"/>
      <c r="E25" s="53" t="s">
        <v>1711</v>
      </c>
      <c r="F25" s="53"/>
      <c r="G25" s="53"/>
      <c r="H25" s="40"/>
      <c r="I25" s="40"/>
      <c r="J25" s="40"/>
      <c r="K25" s="40"/>
      <c r="L25" s="40"/>
      <c r="M25" s="40"/>
      <c r="N25" s="40"/>
      <c r="O25" s="40"/>
      <c r="P25" s="41"/>
      <c r="Q25" s="41"/>
      <c r="R25" s="42" t="s">
        <v>1710</v>
      </c>
      <c r="S25" s="43" t="s">
        <v>11</v>
      </c>
      <c r="T25" s="41"/>
      <c r="U25" s="43" t="s">
        <v>1708</v>
      </c>
      <c r="V25" s="41"/>
      <c r="W25" s="44">
        <f>+IF(ISERR(U25/R25*100),"N/A",ROUND(U25/R25*100,2))</f>
        <v>17.16</v>
      </c>
    </row>
    <row r="26" spans="2:27" ht="26.25" customHeight="1" thickBot="1" x14ac:dyDescent="0.55000000000000004">
      <c r="B26" s="100" t="s">
        <v>71</v>
      </c>
      <c r="C26" s="101"/>
      <c r="D26" s="101"/>
      <c r="E26" s="54" t="s">
        <v>1711</v>
      </c>
      <c r="F26" s="54"/>
      <c r="G26" s="54"/>
      <c r="H26" s="46"/>
      <c r="I26" s="46"/>
      <c r="J26" s="46"/>
      <c r="K26" s="46"/>
      <c r="L26" s="46"/>
      <c r="M26" s="46"/>
      <c r="N26" s="46"/>
      <c r="O26" s="46"/>
      <c r="P26" s="47"/>
      <c r="Q26" s="47"/>
      <c r="R26" s="48" t="s">
        <v>1710</v>
      </c>
      <c r="S26" s="49" t="s">
        <v>1709</v>
      </c>
      <c r="T26" s="50">
        <f>+IF(ISERR(S26/R26*100),"N/A",ROUND(S26/R26*100,2))</f>
        <v>23.58</v>
      </c>
      <c r="U26" s="49" t="s">
        <v>1708</v>
      </c>
      <c r="V26" s="50">
        <f>+IF(ISERR(U26/S26*100),"N/A",ROUND(U26/S26*100,2))</f>
        <v>72.790000000000006</v>
      </c>
      <c r="W26" s="51">
        <f>+IF(ISERR(U26/R26*100),"N/A",ROUND(U26/R26*100,2))</f>
        <v>17.16</v>
      </c>
    </row>
    <row r="27" spans="2:27" ht="22.5" customHeight="1" thickTop="1" thickBot="1" x14ac:dyDescent="0.55000000000000004">
      <c r="B27" s="10" t="s">
        <v>73</v>
      </c>
      <c r="C27" s="11"/>
      <c r="D27" s="11"/>
      <c r="E27" s="11"/>
      <c r="F27" s="11"/>
      <c r="G27" s="11"/>
      <c r="H27" s="12"/>
      <c r="I27" s="12"/>
      <c r="J27" s="12"/>
      <c r="K27" s="12"/>
      <c r="L27" s="12"/>
      <c r="M27" s="12"/>
      <c r="N27" s="12"/>
      <c r="O27" s="12"/>
      <c r="P27" s="12"/>
      <c r="Q27" s="12"/>
      <c r="R27" s="12"/>
      <c r="S27" s="12"/>
      <c r="T27" s="12"/>
      <c r="U27" s="12"/>
      <c r="V27" s="12"/>
      <c r="W27" s="13"/>
    </row>
    <row r="28" spans="2:27" ht="156.6" customHeight="1" thickTop="1" x14ac:dyDescent="0.5">
      <c r="B28" s="83" t="s">
        <v>1707</v>
      </c>
      <c r="C28" s="84"/>
      <c r="D28" s="84"/>
      <c r="E28" s="84"/>
      <c r="F28" s="84"/>
      <c r="G28" s="84"/>
      <c r="H28" s="84"/>
      <c r="I28" s="84"/>
      <c r="J28" s="84"/>
      <c r="K28" s="84"/>
      <c r="L28" s="84"/>
      <c r="M28" s="84"/>
      <c r="N28" s="84"/>
      <c r="O28" s="84"/>
      <c r="P28" s="84"/>
      <c r="Q28" s="84"/>
      <c r="R28" s="84"/>
      <c r="S28" s="84"/>
      <c r="T28" s="84"/>
      <c r="U28" s="84"/>
      <c r="V28" s="84"/>
      <c r="W28" s="85"/>
    </row>
    <row r="29" spans="2:27" ht="135.75" customHeight="1" thickBot="1" x14ac:dyDescent="0.55000000000000004">
      <c r="B29" s="102"/>
      <c r="C29" s="103"/>
      <c r="D29" s="103"/>
      <c r="E29" s="103"/>
      <c r="F29" s="103"/>
      <c r="G29" s="103"/>
      <c r="H29" s="103"/>
      <c r="I29" s="103"/>
      <c r="J29" s="103"/>
      <c r="K29" s="103"/>
      <c r="L29" s="103"/>
      <c r="M29" s="103"/>
      <c r="N29" s="103"/>
      <c r="O29" s="103"/>
      <c r="P29" s="103"/>
      <c r="Q29" s="103"/>
      <c r="R29" s="103"/>
      <c r="S29" s="103"/>
      <c r="T29" s="103"/>
      <c r="U29" s="103"/>
      <c r="V29" s="103"/>
      <c r="W29" s="104"/>
    </row>
    <row r="30" spans="2:27" ht="132" customHeight="1" thickTop="1" thickBot="1" x14ac:dyDescent="0.55000000000000004">
      <c r="B30" s="83" t="s">
        <v>1706</v>
      </c>
      <c r="C30" s="84"/>
      <c r="D30" s="84"/>
      <c r="E30" s="84"/>
      <c r="F30" s="84"/>
      <c r="G30" s="84"/>
      <c r="H30" s="84"/>
      <c r="I30" s="84"/>
      <c r="J30" s="84"/>
      <c r="K30" s="84"/>
      <c r="L30" s="84"/>
      <c r="M30" s="84"/>
      <c r="N30" s="84"/>
      <c r="O30" s="84"/>
      <c r="P30" s="84"/>
      <c r="Q30" s="84"/>
      <c r="R30" s="84"/>
      <c r="S30" s="84"/>
      <c r="T30" s="84"/>
      <c r="U30" s="84"/>
      <c r="V30" s="84"/>
      <c r="W30" s="85"/>
    </row>
    <row r="31" spans="2:27" ht="133.15" customHeight="1" thickTop="1" x14ac:dyDescent="0.5">
      <c r="B31" s="83" t="s">
        <v>1705</v>
      </c>
      <c r="C31" s="84"/>
      <c r="D31" s="84"/>
      <c r="E31" s="84"/>
      <c r="F31" s="84"/>
      <c r="G31" s="84"/>
      <c r="H31" s="84"/>
      <c r="I31" s="84"/>
      <c r="J31" s="84"/>
      <c r="K31" s="84"/>
      <c r="L31" s="84"/>
      <c r="M31" s="84"/>
      <c r="N31" s="84"/>
      <c r="O31" s="84"/>
      <c r="P31" s="84"/>
      <c r="Q31" s="84"/>
      <c r="R31" s="84"/>
      <c r="S31" s="84"/>
      <c r="T31" s="84"/>
      <c r="U31" s="84"/>
      <c r="V31" s="84"/>
      <c r="W31" s="85"/>
    </row>
    <row r="32" spans="2:27" ht="117.75" customHeight="1" thickBot="1" x14ac:dyDescent="0.55000000000000004">
      <c r="B32" s="86"/>
      <c r="C32" s="87"/>
      <c r="D32" s="87"/>
      <c r="E32" s="87"/>
      <c r="F32" s="87"/>
      <c r="G32" s="87"/>
      <c r="H32" s="87"/>
      <c r="I32" s="87"/>
      <c r="J32" s="87"/>
      <c r="K32" s="87"/>
      <c r="L32" s="87"/>
      <c r="M32" s="87"/>
      <c r="N32" s="87"/>
      <c r="O32" s="87"/>
      <c r="P32" s="87"/>
      <c r="Q32" s="87"/>
      <c r="R32" s="87"/>
      <c r="S32" s="87"/>
      <c r="T32" s="87"/>
      <c r="U32" s="87"/>
      <c r="V32" s="87"/>
      <c r="W32" s="88"/>
    </row>
  </sheetData>
  <mergeCells count="51">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30:W30"/>
    <mergeCell ref="B31:W32"/>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zoomScale="75" zoomScaleNormal="75" zoomScaleSheetLayoutView="70" workbookViewId="0">
      <selection activeCell="B27" sqref="B27:R2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84.6" customHeight="1" thickTop="1" thickBot="1" x14ac:dyDescent="0.55000000000000004">
      <c r="A4" s="14"/>
      <c r="B4" s="15" t="s">
        <v>3</v>
      </c>
      <c r="C4" s="16" t="s">
        <v>1745</v>
      </c>
      <c r="D4" s="137" t="s">
        <v>1744</v>
      </c>
      <c r="E4" s="137"/>
      <c r="F4" s="137"/>
      <c r="G4" s="137"/>
      <c r="H4" s="138"/>
      <c r="I4" s="17"/>
      <c r="J4" s="139" t="s">
        <v>6</v>
      </c>
      <c r="K4" s="137"/>
      <c r="L4" s="16" t="s">
        <v>1743</v>
      </c>
      <c r="M4" s="140" t="s">
        <v>1742</v>
      </c>
      <c r="N4" s="140"/>
      <c r="O4" s="140"/>
      <c r="P4" s="140"/>
      <c r="Q4" s="141"/>
      <c r="R4" s="18"/>
      <c r="S4" s="142" t="s">
        <v>9</v>
      </c>
      <c r="T4" s="143"/>
      <c r="U4" s="143"/>
      <c r="V4" s="144" t="s">
        <v>1728</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6" customHeight="1" thickBot="1" x14ac:dyDescent="0.55000000000000004">
      <c r="B6" s="19" t="s">
        <v>12</v>
      </c>
      <c r="C6" s="20" t="s">
        <v>1730</v>
      </c>
      <c r="D6" s="126" t="s">
        <v>1741</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1094</v>
      </c>
      <c r="K8" s="25" t="s">
        <v>102</v>
      </c>
      <c r="L8" s="25" t="s">
        <v>102</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52.44999999999999" customHeight="1" thickTop="1" thickBot="1" x14ac:dyDescent="0.55000000000000004">
      <c r="B10" s="26" t="s">
        <v>20</v>
      </c>
      <c r="C10" s="130" t="s">
        <v>1740</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1739</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28.15" customHeight="1" x14ac:dyDescent="0.5">
      <c r="B21" s="105" t="s">
        <v>1738</v>
      </c>
      <c r="C21" s="106"/>
      <c r="D21" s="106"/>
      <c r="E21" s="106"/>
      <c r="F21" s="106"/>
      <c r="G21" s="106"/>
      <c r="H21" s="106"/>
      <c r="I21" s="106"/>
      <c r="J21" s="106"/>
      <c r="K21" s="106"/>
      <c r="L21" s="106"/>
      <c r="M21" s="107" t="s">
        <v>1730</v>
      </c>
      <c r="N21" s="107"/>
      <c r="O21" s="107" t="s">
        <v>48</v>
      </c>
      <c r="P21" s="107"/>
      <c r="Q21" s="109" t="s">
        <v>49</v>
      </c>
      <c r="R21" s="109"/>
      <c r="S21" s="33" t="s">
        <v>1737</v>
      </c>
      <c r="T21" s="33" t="s">
        <v>79</v>
      </c>
      <c r="U21" s="33" t="s">
        <v>79</v>
      </c>
      <c r="V21" s="33" t="str">
        <f t="shared" ref="V21:V26" si="0">+IF(ISERR(U21/T21*100),"N/A",ROUND(U21/T21*100,2))</f>
        <v>N/A</v>
      </c>
      <c r="W21" s="34">
        <f t="shared" ref="W21:W26" si="1">+IF(ISERR(U21/S21*100),"N/A",ROUND(U21/S21*100,2))</f>
        <v>0</v>
      </c>
    </row>
    <row r="22" spans="2:27" ht="28.15" customHeight="1" x14ac:dyDescent="0.5">
      <c r="B22" s="105" t="s">
        <v>1736</v>
      </c>
      <c r="C22" s="106"/>
      <c r="D22" s="106"/>
      <c r="E22" s="106"/>
      <c r="F22" s="106"/>
      <c r="G22" s="106"/>
      <c r="H22" s="106"/>
      <c r="I22" s="106"/>
      <c r="J22" s="106"/>
      <c r="K22" s="106"/>
      <c r="L22" s="106"/>
      <c r="M22" s="107" t="s">
        <v>1730</v>
      </c>
      <c r="N22" s="107"/>
      <c r="O22" s="107" t="s">
        <v>909</v>
      </c>
      <c r="P22" s="107"/>
      <c r="Q22" s="109" t="s">
        <v>49</v>
      </c>
      <c r="R22" s="109"/>
      <c r="S22" s="33" t="s">
        <v>93</v>
      </c>
      <c r="T22" s="33" t="s">
        <v>79</v>
      </c>
      <c r="U22" s="33" t="s">
        <v>79</v>
      </c>
      <c r="V22" s="33" t="str">
        <f t="shared" si="0"/>
        <v>N/A</v>
      </c>
      <c r="W22" s="34">
        <f t="shared" si="1"/>
        <v>0</v>
      </c>
    </row>
    <row r="23" spans="2:27" ht="28.15" customHeight="1" x14ac:dyDescent="0.5">
      <c r="B23" s="105" t="s">
        <v>1735</v>
      </c>
      <c r="C23" s="106"/>
      <c r="D23" s="106"/>
      <c r="E23" s="106"/>
      <c r="F23" s="106"/>
      <c r="G23" s="106"/>
      <c r="H23" s="106"/>
      <c r="I23" s="106"/>
      <c r="J23" s="106"/>
      <c r="K23" s="106"/>
      <c r="L23" s="106"/>
      <c r="M23" s="107" t="s">
        <v>1730</v>
      </c>
      <c r="N23" s="107"/>
      <c r="O23" s="107" t="s">
        <v>65</v>
      </c>
      <c r="P23" s="107"/>
      <c r="Q23" s="109" t="s">
        <v>49</v>
      </c>
      <c r="R23" s="109"/>
      <c r="S23" s="33" t="s">
        <v>699</v>
      </c>
      <c r="T23" s="33" t="s">
        <v>79</v>
      </c>
      <c r="U23" s="33" t="s">
        <v>79</v>
      </c>
      <c r="V23" s="33" t="str">
        <f t="shared" si="0"/>
        <v>N/A</v>
      </c>
      <c r="W23" s="34">
        <f t="shared" si="1"/>
        <v>0</v>
      </c>
    </row>
    <row r="24" spans="2:27" ht="28.15" customHeight="1" x14ac:dyDescent="0.5">
      <c r="B24" s="105" t="s">
        <v>1734</v>
      </c>
      <c r="C24" s="106"/>
      <c r="D24" s="106"/>
      <c r="E24" s="106"/>
      <c r="F24" s="106"/>
      <c r="G24" s="106"/>
      <c r="H24" s="106"/>
      <c r="I24" s="106"/>
      <c r="J24" s="106"/>
      <c r="K24" s="106"/>
      <c r="L24" s="106"/>
      <c r="M24" s="107" t="s">
        <v>1730</v>
      </c>
      <c r="N24" s="107"/>
      <c r="O24" s="107" t="s">
        <v>48</v>
      </c>
      <c r="P24" s="107"/>
      <c r="Q24" s="109" t="s">
        <v>49</v>
      </c>
      <c r="R24" s="109"/>
      <c r="S24" s="33" t="s">
        <v>1733</v>
      </c>
      <c r="T24" s="33" t="s">
        <v>79</v>
      </c>
      <c r="U24" s="33" t="s">
        <v>79</v>
      </c>
      <c r="V24" s="33" t="str">
        <f t="shared" si="0"/>
        <v>N/A</v>
      </c>
      <c r="W24" s="34">
        <f t="shared" si="1"/>
        <v>0</v>
      </c>
    </row>
    <row r="25" spans="2:27" ht="28.15" customHeight="1" x14ac:dyDescent="0.5">
      <c r="B25" s="105" t="s">
        <v>1732</v>
      </c>
      <c r="C25" s="106"/>
      <c r="D25" s="106"/>
      <c r="E25" s="106"/>
      <c r="F25" s="106"/>
      <c r="G25" s="106"/>
      <c r="H25" s="106"/>
      <c r="I25" s="106"/>
      <c r="J25" s="106"/>
      <c r="K25" s="106"/>
      <c r="L25" s="106"/>
      <c r="M25" s="107" t="s">
        <v>1730</v>
      </c>
      <c r="N25" s="107"/>
      <c r="O25" s="107" t="s">
        <v>909</v>
      </c>
      <c r="P25" s="107"/>
      <c r="Q25" s="109" t="s">
        <v>49</v>
      </c>
      <c r="R25" s="109"/>
      <c r="S25" s="33" t="s">
        <v>1238</v>
      </c>
      <c r="T25" s="33" t="s">
        <v>79</v>
      </c>
      <c r="U25" s="33" t="s">
        <v>79</v>
      </c>
      <c r="V25" s="33" t="str">
        <f t="shared" si="0"/>
        <v>N/A</v>
      </c>
      <c r="W25" s="34">
        <f t="shared" si="1"/>
        <v>0</v>
      </c>
    </row>
    <row r="26" spans="2:27" ht="28.15" customHeight="1" thickBot="1" x14ac:dyDescent="0.55000000000000004">
      <c r="B26" s="105" t="s">
        <v>1731</v>
      </c>
      <c r="C26" s="106"/>
      <c r="D26" s="106"/>
      <c r="E26" s="106"/>
      <c r="F26" s="106"/>
      <c r="G26" s="106"/>
      <c r="H26" s="106"/>
      <c r="I26" s="106"/>
      <c r="J26" s="106"/>
      <c r="K26" s="106"/>
      <c r="L26" s="106"/>
      <c r="M26" s="107" t="s">
        <v>1730</v>
      </c>
      <c r="N26" s="107"/>
      <c r="O26" s="107" t="s">
        <v>65</v>
      </c>
      <c r="P26" s="107"/>
      <c r="Q26" s="109" t="s">
        <v>49</v>
      </c>
      <c r="R26" s="109"/>
      <c r="S26" s="33" t="s">
        <v>550</v>
      </c>
      <c r="T26" s="33" t="s">
        <v>79</v>
      </c>
      <c r="U26" s="33" t="s">
        <v>79</v>
      </c>
      <c r="V26" s="33" t="str">
        <f t="shared" si="0"/>
        <v>N/A</v>
      </c>
      <c r="W26" s="34">
        <f t="shared" si="1"/>
        <v>0</v>
      </c>
    </row>
    <row r="27" spans="2:27" ht="21.75" customHeight="1" thickTop="1" thickBot="1" x14ac:dyDescent="0.55000000000000004">
      <c r="B27" s="10" t="s">
        <v>61</v>
      </c>
      <c r="C27" s="11"/>
      <c r="D27" s="11"/>
      <c r="E27" s="11"/>
      <c r="F27" s="11"/>
      <c r="G27" s="11"/>
      <c r="H27" s="12"/>
      <c r="I27" s="12"/>
      <c r="J27" s="12"/>
      <c r="K27" s="12"/>
      <c r="L27" s="12"/>
      <c r="M27" s="12"/>
      <c r="N27" s="12"/>
      <c r="O27" s="12"/>
      <c r="P27" s="12"/>
      <c r="Q27" s="12"/>
      <c r="R27" s="12"/>
      <c r="S27" s="12"/>
      <c r="T27" s="12"/>
      <c r="U27" s="12"/>
      <c r="V27" s="12"/>
      <c r="W27" s="13"/>
      <c r="X27" s="35"/>
    </row>
    <row r="28" spans="2:27" ht="29.25" customHeight="1" thickTop="1" thickBot="1" x14ac:dyDescent="0.55000000000000004">
      <c r="B28" s="89" t="s">
        <v>178</v>
      </c>
      <c r="C28" s="90"/>
      <c r="D28" s="90"/>
      <c r="E28" s="90"/>
      <c r="F28" s="90"/>
      <c r="G28" s="90"/>
      <c r="H28" s="90"/>
      <c r="I28" s="90"/>
      <c r="J28" s="90"/>
      <c r="K28" s="90"/>
      <c r="L28" s="90"/>
      <c r="M28" s="90"/>
      <c r="N28" s="90"/>
      <c r="O28" s="90"/>
      <c r="P28" s="90"/>
      <c r="Q28" s="91"/>
      <c r="R28" s="36" t="s">
        <v>36</v>
      </c>
      <c r="S28" s="95" t="s">
        <v>37</v>
      </c>
      <c r="T28" s="95"/>
      <c r="U28" s="52" t="s">
        <v>62</v>
      </c>
      <c r="V28" s="96" t="s">
        <v>63</v>
      </c>
      <c r="W28" s="97"/>
    </row>
    <row r="29" spans="2:27" ht="30.75" customHeight="1" thickBot="1" x14ac:dyDescent="0.55000000000000004">
      <c r="B29" s="92"/>
      <c r="C29" s="93"/>
      <c r="D29" s="93"/>
      <c r="E29" s="93"/>
      <c r="F29" s="93"/>
      <c r="G29" s="93"/>
      <c r="H29" s="93"/>
      <c r="I29" s="93"/>
      <c r="J29" s="93"/>
      <c r="K29" s="93"/>
      <c r="L29" s="93"/>
      <c r="M29" s="93"/>
      <c r="N29" s="93"/>
      <c r="O29" s="93"/>
      <c r="P29" s="93"/>
      <c r="Q29" s="94"/>
      <c r="R29" s="55" t="s">
        <v>64</v>
      </c>
      <c r="S29" s="55" t="s">
        <v>64</v>
      </c>
      <c r="T29" s="55" t="s">
        <v>65</v>
      </c>
      <c r="U29" s="55" t="s">
        <v>64</v>
      </c>
      <c r="V29" s="55" t="s">
        <v>66</v>
      </c>
      <c r="W29" s="31" t="s">
        <v>58</v>
      </c>
      <c r="Y29" s="35"/>
    </row>
    <row r="30" spans="2:27" ht="23.25" customHeight="1" thickBot="1" x14ac:dyDescent="0.55000000000000004">
      <c r="B30" s="98" t="s">
        <v>67</v>
      </c>
      <c r="C30" s="99"/>
      <c r="D30" s="99"/>
      <c r="E30" s="53" t="s">
        <v>1729</v>
      </c>
      <c r="F30" s="53"/>
      <c r="G30" s="53"/>
      <c r="H30" s="40"/>
      <c r="I30" s="40"/>
      <c r="J30" s="40"/>
      <c r="K30" s="40"/>
      <c r="L30" s="40"/>
      <c r="M30" s="40"/>
      <c r="N30" s="40"/>
      <c r="O30" s="40"/>
      <c r="P30" s="41"/>
      <c r="Q30" s="41"/>
      <c r="R30" s="42" t="s">
        <v>1728</v>
      </c>
      <c r="S30" s="43" t="s">
        <v>11</v>
      </c>
      <c r="T30" s="41"/>
      <c r="U30" s="43" t="s">
        <v>79</v>
      </c>
      <c r="V30" s="41"/>
      <c r="W30" s="44">
        <f>+IF(ISERR(U30/R30*100),"N/A",ROUND(U30/R30*100,2))</f>
        <v>0</v>
      </c>
    </row>
    <row r="31" spans="2:27" ht="26.25" customHeight="1" thickBot="1" x14ac:dyDescent="0.55000000000000004">
      <c r="B31" s="100" t="s">
        <v>71</v>
      </c>
      <c r="C31" s="101"/>
      <c r="D31" s="101"/>
      <c r="E31" s="54" t="s">
        <v>1729</v>
      </c>
      <c r="F31" s="54"/>
      <c r="G31" s="54"/>
      <c r="H31" s="46"/>
      <c r="I31" s="46"/>
      <c r="J31" s="46"/>
      <c r="K31" s="46"/>
      <c r="L31" s="46"/>
      <c r="M31" s="46"/>
      <c r="N31" s="46"/>
      <c r="O31" s="46"/>
      <c r="P31" s="47"/>
      <c r="Q31" s="47"/>
      <c r="R31" s="48" t="s">
        <v>1728</v>
      </c>
      <c r="S31" s="49" t="s">
        <v>79</v>
      </c>
      <c r="T31" s="50">
        <f>+IF(ISERR(S31/R31*100),"N/A",ROUND(S31/R31*100,2))</f>
        <v>0</v>
      </c>
      <c r="U31" s="49" t="s">
        <v>79</v>
      </c>
      <c r="V31" s="50" t="str">
        <f>+IF(ISERR(U31/S31*100),"N/A",ROUND(U31/S31*100,2))</f>
        <v>N/A</v>
      </c>
      <c r="W31" s="51">
        <f>+IF(ISERR(U31/R31*100),"N/A",ROUND(U31/R31*100,2))</f>
        <v>0</v>
      </c>
    </row>
    <row r="32" spans="2:27" ht="22.5" customHeight="1" thickTop="1" thickBot="1" x14ac:dyDescent="0.55000000000000004">
      <c r="B32" s="10" t="s">
        <v>73</v>
      </c>
      <c r="C32" s="11"/>
      <c r="D32" s="11"/>
      <c r="E32" s="11"/>
      <c r="F32" s="11"/>
      <c r="G32" s="11"/>
      <c r="H32" s="12"/>
      <c r="I32" s="12"/>
      <c r="J32" s="12"/>
      <c r="K32" s="12"/>
      <c r="L32" s="12"/>
      <c r="M32" s="12"/>
      <c r="N32" s="12"/>
      <c r="O32" s="12"/>
      <c r="P32" s="12"/>
      <c r="Q32" s="12"/>
      <c r="R32" s="12"/>
      <c r="S32" s="12"/>
      <c r="T32" s="12"/>
      <c r="U32" s="12"/>
      <c r="V32" s="12"/>
      <c r="W32" s="13"/>
    </row>
    <row r="33" spans="2:23" ht="92.45" customHeight="1" thickTop="1" x14ac:dyDescent="0.5">
      <c r="B33" s="83" t="s">
        <v>1727</v>
      </c>
      <c r="C33" s="84"/>
      <c r="D33" s="84"/>
      <c r="E33" s="84"/>
      <c r="F33" s="84"/>
      <c r="G33" s="84"/>
      <c r="H33" s="84"/>
      <c r="I33" s="84"/>
      <c r="J33" s="84"/>
      <c r="K33" s="84"/>
      <c r="L33" s="84"/>
      <c r="M33" s="84"/>
      <c r="N33" s="84"/>
      <c r="O33" s="84"/>
      <c r="P33" s="84"/>
      <c r="Q33" s="84"/>
      <c r="R33" s="84"/>
      <c r="S33" s="84"/>
      <c r="T33" s="84"/>
      <c r="U33" s="84"/>
      <c r="V33" s="84"/>
      <c r="W33" s="85"/>
    </row>
    <row r="34" spans="2:23" ht="48"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37.5" customHeight="1" thickTop="1" x14ac:dyDescent="0.5">
      <c r="B35" s="83" t="s">
        <v>1726</v>
      </c>
      <c r="C35" s="84"/>
      <c r="D35" s="84"/>
      <c r="E35" s="84"/>
      <c r="F35" s="84"/>
      <c r="G35" s="84"/>
      <c r="H35" s="84"/>
      <c r="I35" s="84"/>
      <c r="J35" s="84"/>
      <c r="K35" s="84"/>
      <c r="L35" s="84"/>
      <c r="M35" s="84"/>
      <c r="N35" s="84"/>
      <c r="O35" s="84"/>
      <c r="P35" s="84"/>
      <c r="Q35" s="84"/>
      <c r="R35" s="84"/>
      <c r="S35" s="84"/>
      <c r="T35" s="84"/>
      <c r="U35" s="84"/>
      <c r="V35" s="84"/>
      <c r="W35" s="85"/>
    </row>
    <row r="36" spans="2:23" ht="30" customHeight="1" thickBot="1" x14ac:dyDescent="0.55000000000000004">
      <c r="B36" s="102"/>
      <c r="C36" s="103"/>
      <c r="D36" s="103"/>
      <c r="E36" s="103"/>
      <c r="F36" s="103"/>
      <c r="G36" s="103"/>
      <c r="H36" s="103"/>
      <c r="I36" s="103"/>
      <c r="J36" s="103"/>
      <c r="K36" s="103"/>
      <c r="L36" s="103"/>
      <c r="M36" s="103"/>
      <c r="N36" s="103"/>
      <c r="O36" s="103"/>
      <c r="P36" s="103"/>
      <c r="Q36" s="103"/>
      <c r="R36" s="103"/>
      <c r="S36" s="103"/>
      <c r="T36" s="103"/>
      <c r="U36" s="103"/>
      <c r="V36" s="103"/>
      <c r="W36" s="104"/>
    </row>
    <row r="37" spans="2:23" ht="37.5" customHeight="1" thickTop="1" x14ac:dyDescent="0.5">
      <c r="B37" s="83" t="s">
        <v>1725</v>
      </c>
      <c r="C37" s="84"/>
      <c r="D37" s="84"/>
      <c r="E37" s="84"/>
      <c r="F37" s="84"/>
      <c r="G37" s="84"/>
      <c r="H37" s="84"/>
      <c r="I37" s="84"/>
      <c r="J37" s="84"/>
      <c r="K37" s="84"/>
      <c r="L37" s="84"/>
      <c r="M37" s="84"/>
      <c r="N37" s="84"/>
      <c r="O37" s="84"/>
      <c r="P37" s="84"/>
      <c r="Q37" s="84"/>
      <c r="R37" s="84"/>
      <c r="S37" s="84"/>
      <c r="T37" s="84"/>
      <c r="U37" s="84"/>
      <c r="V37" s="84"/>
      <c r="W37" s="85"/>
    </row>
    <row r="38" spans="2:23" ht="25.9" customHeight="1" thickBot="1" x14ac:dyDescent="0.55000000000000004">
      <c r="B38" s="86"/>
      <c r="C38" s="87"/>
      <c r="D38" s="87"/>
      <c r="E38" s="87"/>
      <c r="F38" s="87"/>
      <c r="G38" s="87"/>
      <c r="H38" s="87"/>
      <c r="I38" s="87"/>
      <c r="J38" s="87"/>
      <c r="K38" s="87"/>
      <c r="L38" s="87"/>
      <c r="M38" s="87"/>
      <c r="N38" s="87"/>
      <c r="O38" s="87"/>
      <c r="P38" s="87"/>
      <c r="Q38" s="87"/>
      <c r="R38" s="87"/>
      <c r="S38" s="87"/>
      <c r="T38" s="87"/>
      <c r="U38" s="87"/>
      <c r="V38" s="87"/>
      <c r="W38" s="88"/>
    </row>
  </sheetData>
  <mergeCells count="71">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2:L22"/>
    <mergeCell ref="M22:N22"/>
    <mergeCell ref="O22:P22"/>
    <mergeCell ref="Q22:R22"/>
    <mergeCell ref="B23:L23"/>
    <mergeCell ref="M23:N23"/>
    <mergeCell ref="O23:P23"/>
    <mergeCell ref="Q23:R23"/>
    <mergeCell ref="B30:D30"/>
    <mergeCell ref="B31:D31"/>
    <mergeCell ref="B24:L24"/>
    <mergeCell ref="M24:N24"/>
    <mergeCell ref="O24:P24"/>
    <mergeCell ref="Q24:R24"/>
    <mergeCell ref="B25:L25"/>
    <mergeCell ref="M25:N25"/>
    <mergeCell ref="O25:P25"/>
    <mergeCell ref="Q25:R25"/>
    <mergeCell ref="B33:W34"/>
    <mergeCell ref="B35:W36"/>
    <mergeCell ref="B37:W38"/>
    <mergeCell ref="B26:L26"/>
    <mergeCell ref="M26:N26"/>
    <mergeCell ref="O26:P26"/>
    <mergeCell ref="Q26:R26"/>
    <mergeCell ref="B28:Q29"/>
    <mergeCell ref="S28:T28"/>
    <mergeCell ref="V28:W28"/>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opLeftCell="A22" zoomScale="75" zoomScaleNormal="75" zoomScaleSheetLayoutView="70" workbookViewId="0">
      <selection activeCell="B35" sqref="B35:W35"/>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75" customHeight="1" thickTop="1" thickBot="1" x14ac:dyDescent="0.55000000000000004">
      <c r="A4" s="14"/>
      <c r="B4" s="15" t="s">
        <v>3</v>
      </c>
      <c r="C4" s="16" t="s">
        <v>143</v>
      </c>
      <c r="D4" s="137" t="s">
        <v>1761</v>
      </c>
      <c r="E4" s="137"/>
      <c r="F4" s="137"/>
      <c r="G4" s="137"/>
      <c r="H4" s="138"/>
      <c r="I4" s="17"/>
      <c r="J4" s="139" t="s">
        <v>6</v>
      </c>
      <c r="K4" s="137"/>
      <c r="L4" s="16" t="s">
        <v>1265</v>
      </c>
      <c r="M4" s="140" t="s">
        <v>1760</v>
      </c>
      <c r="N4" s="140"/>
      <c r="O4" s="140"/>
      <c r="P4" s="140"/>
      <c r="Q4" s="141"/>
      <c r="R4" s="18"/>
      <c r="S4" s="142" t="s">
        <v>9</v>
      </c>
      <c r="T4" s="143"/>
      <c r="U4" s="143"/>
      <c r="V4" s="144" t="s">
        <v>1759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6" customHeight="1" thickBot="1" x14ac:dyDescent="0.55000000000000004">
      <c r="B6" s="19" t="s">
        <v>12</v>
      </c>
      <c r="C6" s="20" t="s">
        <v>752</v>
      </c>
      <c r="D6" s="126" t="s">
        <v>1758</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57481307</v>
      </c>
      <c r="K8" s="25">
        <v>54855231</v>
      </c>
      <c r="L8" s="25">
        <v>44676783</v>
      </c>
      <c r="M8" s="25">
        <v>41648091</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84" customHeight="1" thickTop="1" thickBot="1" x14ac:dyDescent="0.55000000000000004">
      <c r="B10" s="26" t="s">
        <v>20</v>
      </c>
      <c r="C10" s="130" t="s">
        <v>1757</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1756</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1755</v>
      </c>
      <c r="C21" s="106"/>
      <c r="D21" s="106"/>
      <c r="E21" s="106"/>
      <c r="F21" s="106"/>
      <c r="G21" s="106"/>
      <c r="H21" s="106"/>
      <c r="I21" s="106"/>
      <c r="J21" s="106"/>
      <c r="K21" s="106"/>
      <c r="L21" s="106"/>
      <c r="M21" s="107" t="s">
        <v>752</v>
      </c>
      <c r="N21" s="107"/>
      <c r="O21" s="107" t="s">
        <v>120</v>
      </c>
      <c r="P21" s="107"/>
      <c r="Q21" s="109" t="s">
        <v>49</v>
      </c>
      <c r="R21" s="109"/>
      <c r="S21" s="33" t="s">
        <v>218</v>
      </c>
      <c r="T21" s="33" t="s">
        <v>59</v>
      </c>
      <c r="U21" s="33" t="s">
        <v>59</v>
      </c>
      <c r="V21" s="33">
        <f>+IF(ISERR(U21/T21*100),"N/A",ROUND(U21/T21*100,2))</f>
        <v>100</v>
      </c>
      <c r="W21" s="34">
        <f>+IF(ISERR(U21/S21*100),"N/A",ROUND(U21/S21*100,2))</f>
        <v>25</v>
      </c>
    </row>
    <row r="22" spans="2:27" ht="56.25" customHeight="1" x14ac:dyDescent="0.5">
      <c r="B22" s="105" t="s">
        <v>1754</v>
      </c>
      <c r="C22" s="106"/>
      <c r="D22" s="106"/>
      <c r="E22" s="106"/>
      <c r="F22" s="106"/>
      <c r="G22" s="106"/>
      <c r="H22" s="106"/>
      <c r="I22" s="106"/>
      <c r="J22" s="106"/>
      <c r="K22" s="106"/>
      <c r="L22" s="106"/>
      <c r="M22" s="107" t="s">
        <v>752</v>
      </c>
      <c r="N22" s="107"/>
      <c r="O22" s="107" t="s">
        <v>1753</v>
      </c>
      <c r="P22" s="107"/>
      <c r="Q22" s="109" t="s">
        <v>49</v>
      </c>
      <c r="R22" s="109"/>
      <c r="S22" s="33" t="s">
        <v>218</v>
      </c>
      <c r="T22" s="33" t="s">
        <v>59</v>
      </c>
      <c r="U22" s="33" t="s">
        <v>59</v>
      </c>
      <c r="V22" s="33">
        <f>+IF(ISERR(U22/T22*100),"N/A",ROUND(U22/T22*100,2))</f>
        <v>100</v>
      </c>
      <c r="W22" s="34">
        <f>+IF(ISERR(U22/S22*100),"N/A",ROUND(U22/S22*100,2))</f>
        <v>25</v>
      </c>
    </row>
    <row r="23" spans="2:27" ht="56.25" customHeight="1" x14ac:dyDescent="0.5">
      <c r="B23" s="105" t="s">
        <v>1752</v>
      </c>
      <c r="C23" s="106"/>
      <c r="D23" s="106"/>
      <c r="E23" s="106"/>
      <c r="F23" s="106"/>
      <c r="G23" s="106"/>
      <c r="H23" s="106"/>
      <c r="I23" s="106"/>
      <c r="J23" s="106"/>
      <c r="K23" s="106"/>
      <c r="L23" s="106"/>
      <c r="M23" s="107" t="s">
        <v>752</v>
      </c>
      <c r="N23" s="107"/>
      <c r="O23" s="107" t="s">
        <v>120</v>
      </c>
      <c r="P23" s="107"/>
      <c r="Q23" s="109" t="s">
        <v>49</v>
      </c>
      <c r="R23" s="109"/>
      <c r="S23" s="33" t="s">
        <v>547</v>
      </c>
      <c r="T23" s="33" t="s">
        <v>93</v>
      </c>
      <c r="U23" s="33" t="s">
        <v>93</v>
      </c>
      <c r="V23" s="33">
        <f>+IF(ISERR(U23/T23*100),"N/A",ROUND(U23/T23*100,2))</f>
        <v>100</v>
      </c>
      <c r="W23" s="34">
        <f>+IF(ISERR(U23/S23*100),"N/A",ROUND(U23/S23*100,2))</f>
        <v>25</v>
      </c>
    </row>
    <row r="24" spans="2:27" ht="56.25" customHeight="1" thickBot="1" x14ac:dyDescent="0.55000000000000004">
      <c r="B24" s="105" t="s">
        <v>1751</v>
      </c>
      <c r="C24" s="106"/>
      <c r="D24" s="106"/>
      <c r="E24" s="106"/>
      <c r="F24" s="106"/>
      <c r="G24" s="106"/>
      <c r="H24" s="106"/>
      <c r="I24" s="106"/>
      <c r="J24" s="106"/>
      <c r="K24" s="106"/>
      <c r="L24" s="106"/>
      <c r="M24" s="107" t="s">
        <v>752</v>
      </c>
      <c r="N24" s="107"/>
      <c r="O24" s="107" t="s">
        <v>120</v>
      </c>
      <c r="P24" s="107"/>
      <c r="Q24" s="109" t="s">
        <v>49</v>
      </c>
      <c r="R24" s="109"/>
      <c r="S24" s="33" t="s">
        <v>59</v>
      </c>
      <c r="T24" s="33" t="s">
        <v>79</v>
      </c>
      <c r="U24" s="33" t="s">
        <v>79</v>
      </c>
      <c r="V24" s="33" t="str">
        <f>+IF(ISERR(U24/T24*100),"N/A",ROUND(U24/T24*100,2))</f>
        <v>N/A</v>
      </c>
      <c r="W24" s="34">
        <f>+IF(ISERR(U24/S24*100),"N/A",ROUND(U24/S24*100,2))</f>
        <v>0</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38.450000000000003"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38.450000000000003"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1571</v>
      </c>
      <c r="F28" s="53"/>
      <c r="G28" s="53"/>
      <c r="H28" s="40"/>
      <c r="I28" s="40"/>
      <c r="J28" s="40"/>
      <c r="K28" s="40"/>
      <c r="L28" s="40"/>
      <c r="M28" s="40"/>
      <c r="N28" s="40"/>
      <c r="O28" s="40"/>
      <c r="P28" s="41"/>
      <c r="Q28" s="41"/>
      <c r="R28" s="42" t="s">
        <v>1750</v>
      </c>
      <c r="S28" s="43" t="s">
        <v>11</v>
      </c>
      <c r="T28" s="41"/>
      <c r="U28" s="43" t="s">
        <v>1749</v>
      </c>
      <c r="V28" s="41"/>
      <c r="W28" s="44">
        <f>+IF(ISERR(U28/R28*100),"N/A",ROUND(U28/R28*100,2))</f>
        <v>94.1</v>
      </c>
    </row>
    <row r="29" spans="2:27" ht="26.25" customHeight="1" thickBot="1" x14ac:dyDescent="0.55000000000000004">
      <c r="B29" s="100" t="s">
        <v>71</v>
      </c>
      <c r="C29" s="101"/>
      <c r="D29" s="101"/>
      <c r="E29" s="54" t="s">
        <v>1571</v>
      </c>
      <c r="F29" s="54"/>
      <c r="G29" s="54"/>
      <c r="H29" s="46"/>
      <c r="I29" s="46"/>
      <c r="J29" s="46"/>
      <c r="K29" s="46"/>
      <c r="L29" s="46"/>
      <c r="M29" s="46"/>
      <c r="N29" s="46"/>
      <c r="O29" s="46"/>
      <c r="P29" s="47"/>
      <c r="Q29" s="47"/>
      <c r="R29" s="48" t="s">
        <v>1750</v>
      </c>
      <c r="S29" s="49" t="s">
        <v>1749</v>
      </c>
      <c r="T29" s="50">
        <f>+IF(ISERR(S29/R29*100),"N/A",ROUND(S29/R29*100,2))</f>
        <v>94.1</v>
      </c>
      <c r="U29" s="49" t="s">
        <v>1749</v>
      </c>
      <c r="V29" s="50">
        <f>+IF(ISERR(U29/S29*100),"N/A",ROUND(U29/S29*100,2))</f>
        <v>100</v>
      </c>
      <c r="W29" s="51">
        <f>+IF(ISERR(U29/R29*100),"N/A",ROUND(U29/R29*100,2))</f>
        <v>94.1</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53.45" customHeight="1" thickTop="1" x14ac:dyDescent="0.5">
      <c r="B31" s="83" t="s">
        <v>1748</v>
      </c>
      <c r="C31" s="84"/>
      <c r="D31" s="84"/>
      <c r="E31" s="84"/>
      <c r="F31" s="84"/>
      <c r="G31" s="84"/>
      <c r="H31" s="84"/>
      <c r="I31" s="84"/>
      <c r="J31" s="84"/>
      <c r="K31" s="84"/>
      <c r="L31" s="84"/>
      <c r="M31" s="84"/>
      <c r="N31" s="84"/>
      <c r="O31" s="84"/>
      <c r="P31" s="84"/>
      <c r="Q31" s="84"/>
      <c r="R31" s="84"/>
      <c r="S31" s="84"/>
      <c r="T31" s="84"/>
      <c r="U31" s="84"/>
      <c r="V31" s="84"/>
      <c r="W31" s="85"/>
    </row>
    <row r="32" spans="2:27" ht="41.25"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37.5" customHeight="1" thickTop="1" x14ac:dyDescent="0.5">
      <c r="B33" s="83" t="s">
        <v>1747</v>
      </c>
      <c r="C33" s="84"/>
      <c r="D33" s="84"/>
      <c r="E33" s="84"/>
      <c r="F33" s="84"/>
      <c r="G33" s="84"/>
      <c r="H33" s="84"/>
      <c r="I33" s="84"/>
      <c r="J33" s="84"/>
      <c r="K33" s="84"/>
      <c r="L33" s="84"/>
      <c r="M33" s="84"/>
      <c r="N33" s="84"/>
      <c r="O33" s="84"/>
      <c r="P33" s="84"/>
      <c r="Q33" s="84"/>
      <c r="R33" s="84"/>
      <c r="S33" s="84"/>
      <c r="T33" s="84"/>
      <c r="U33" s="84"/>
      <c r="V33" s="84"/>
      <c r="W33" s="85"/>
    </row>
    <row r="34" spans="2:23" ht="24"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59.25" customHeight="1" thickTop="1" x14ac:dyDescent="0.5">
      <c r="B35" s="164" t="s">
        <v>1746</v>
      </c>
      <c r="C35" s="165"/>
      <c r="D35" s="165"/>
      <c r="E35" s="165"/>
      <c r="F35" s="165"/>
      <c r="G35" s="165"/>
      <c r="H35" s="165"/>
      <c r="I35" s="165"/>
      <c r="J35" s="165"/>
      <c r="K35" s="165"/>
      <c r="L35" s="165"/>
      <c r="M35" s="165"/>
      <c r="N35" s="165"/>
      <c r="O35" s="165"/>
      <c r="P35" s="165"/>
      <c r="Q35" s="165"/>
      <c r="R35" s="165"/>
      <c r="S35" s="165"/>
      <c r="T35" s="165"/>
      <c r="U35" s="165"/>
      <c r="V35" s="165"/>
      <c r="W35" s="166"/>
    </row>
  </sheetData>
  <mergeCells count="63">
    <mergeCell ref="C5:W5"/>
    <mergeCell ref="A1:P1"/>
    <mergeCell ref="B2:W2"/>
    <mergeCell ref="D4:H4"/>
    <mergeCell ref="J4:K4"/>
    <mergeCell ref="M4:Q4"/>
    <mergeCell ref="S4:U4"/>
    <mergeCell ref="V4:W4"/>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Q19:R20"/>
    <mergeCell ref="S19:S20"/>
    <mergeCell ref="T19:T20"/>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B28:D28"/>
    <mergeCell ref="B29:D29"/>
    <mergeCell ref="B22:L22"/>
    <mergeCell ref="M22:N22"/>
    <mergeCell ref="O22:P22"/>
    <mergeCell ref="Q22:R22"/>
    <mergeCell ref="B23:L23"/>
    <mergeCell ref="M23:N23"/>
    <mergeCell ref="O23:P23"/>
    <mergeCell ref="Q23:R23"/>
    <mergeCell ref="B31:W32"/>
    <mergeCell ref="B33:W34"/>
    <mergeCell ref="B35:W35"/>
    <mergeCell ref="B24:L24"/>
    <mergeCell ref="M24:N24"/>
    <mergeCell ref="O24:P24"/>
    <mergeCell ref="Q24:R24"/>
    <mergeCell ref="B26:Q27"/>
    <mergeCell ref="S26:T26"/>
    <mergeCell ref="V26:W26"/>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topLeftCell="A31" zoomScale="75" zoomScaleNormal="75" zoomScaleSheetLayoutView="70" workbookViewId="0">
      <selection activeCell="B27" sqref="B27: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203</v>
      </c>
      <c r="D4" s="137" t="s">
        <v>1796</v>
      </c>
      <c r="E4" s="137"/>
      <c r="F4" s="137"/>
      <c r="G4" s="137"/>
      <c r="H4" s="138"/>
      <c r="I4" s="17"/>
      <c r="J4" s="139" t="s">
        <v>6</v>
      </c>
      <c r="K4" s="137"/>
      <c r="L4" s="16" t="s">
        <v>1795</v>
      </c>
      <c r="M4" s="140" t="s">
        <v>1794</v>
      </c>
      <c r="N4" s="140"/>
      <c r="O4" s="140"/>
      <c r="P4" s="140"/>
      <c r="Q4" s="141"/>
      <c r="R4" s="18"/>
      <c r="S4" s="142" t="s">
        <v>9</v>
      </c>
      <c r="T4" s="143"/>
      <c r="U4" s="143"/>
      <c r="V4" s="144" t="s">
        <v>79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4.9" customHeight="1" thickBot="1" x14ac:dyDescent="0.55000000000000004">
      <c r="B6" s="19" t="s">
        <v>12</v>
      </c>
      <c r="C6" s="20" t="s">
        <v>1770</v>
      </c>
      <c r="D6" s="126" t="s">
        <v>1793</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185426</v>
      </c>
      <c r="K8" s="25" t="s">
        <v>1792</v>
      </c>
      <c r="L8" s="25">
        <v>98730</v>
      </c>
      <c r="M8" s="25">
        <v>104781</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2.599999999999994" customHeight="1" thickTop="1" thickBot="1" x14ac:dyDescent="0.55000000000000004">
      <c r="B10" s="26" t="s">
        <v>20</v>
      </c>
      <c r="C10" s="130" t="s">
        <v>1791</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1790</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48.6" customHeight="1" x14ac:dyDescent="0.5">
      <c r="B21" s="105" t="s">
        <v>1789</v>
      </c>
      <c r="C21" s="106"/>
      <c r="D21" s="106"/>
      <c r="E21" s="106"/>
      <c r="F21" s="106"/>
      <c r="G21" s="106"/>
      <c r="H21" s="106"/>
      <c r="I21" s="106"/>
      <c r="J21" s="106"/>
      <c r="K21" s="106"/>
      <c r="L21" s="106"/>
      <c r="M21" s="107" t="s">
        <v>1770</v>
      </c>
      <c r="N21" s="107"/>
      <c r="O21" s="107" t="s">
        <v>65</v>
      </c>
      <c r="P21" s="107"/>
      <c r="Q21" s="109" t="s">
        <v>58</v>
      </c>
      <c r="R21" s="109"/>
      <c r="S21" s="33" t="s">
        <v>59</v>
      </c>
      <c r="T21" s="33" t="s">
        <v>46</v>
      </c>
      <c r="U21" s="33" t="s">
        <v>46</v>
      </c>
      <c r="V21" s="33" t="str">
        <f t="shared" ref="V21:V27" si="0">+IF(ISERR(U21/T21*100),"N/A",ROUND(U21/T21*100,2))</f>
        <v>N/A</v>
      </c>
      <c r="W21" s="34" t="str">
        <f t="shared" ref="W21:W27" si="1">+IF(ISERR(U21/S21*100),"N/A",ROUND(U21/S21*100,2))</f>
        <v>N/A</v>
      </c>
    </row>
    <row r="22" spans="2:27" ht="48.6" customHeight="1" x14ac:dyDescent="0.5">
      <c r="B22" s="105" t="s">
        <v>1788</v>
      </c>
      <c r="C22" s="106"/>
      <c r="D22" s="106"/>
      <c r="E22" s="106"/>
      <c r="F22" s="106"/>
      <c r="G22" s="106"/>
      <c r="H22" s="106"/>
      <c r="I22" s="106"/>
      <c r="J22" s="106"/>
      <c r="K22" s="106"/>
      <c r="L22" s="106"/>
      <c r="M22" s="107" t="s">
        <v>1770</v>
      </c>
      <c r="N22" s="107"/>
      <c r="O22" s="107" t="s">
        <v>65</v>
      </c>
      <c r="P22" s="107"/>
      <c r="Q22" s="109" t="s">
        <v>49</v>
      </c>
      <c r="R22" s="109"/>
      <c r="S22" s="33" t="s">
        <v>1787</v>
      </c>
      <c r="T22" s="33" t="s">
        <v>1786</v>
      </c>
      <c r="U22" s="33" t="s">
        <v>1785</v>
      </c>
      <c r="V22" s="33">
        <f t="shared" si="0"/>
        <v>99.01</v>
      </c>
      <c r="W22" s="34">
        <f t="shared" si="1"/>
        <v>93.41</v>
      </c>
    </row>
    <row r="23" spans="2:27" ht="48.6" customHeight="1" x14ac:dyDescent="0.5">
      <c r="B23" s="105" t="s">
        <v>1784</v>
      </c>
      <c r="C23" s="106"/>
      <c r="D23" s="106"/>
      <c r="E23" s="106"/>
      <c r="F23" s="106"/>
      <c r="G23" s="106"/>
      <c r="H23" s="106"/>
      <c r="I23" s="106"/>
      <c r="J23" s="106"/>
      <c r="K23" s="106"/>
      <c r="L23" s="106"/>
      <c r="M23" s="107" t="s">
        <v>1770</v>
      </c>
      <c r="N23" s="107"/>
      <c r="O23" s="107" t="s">
        <v>65</v>
      </c>
      <c r="P23" s="107"/>
      <c r="Q23" s="109" t="s">
        <v>1775</v>
      </c>
      <c r="R23" s="109"/>
      <c r="S23" s="33" t="s">
        <v>355</v>
      </c>
      <c r="T23" s="33" t="s">
        <v>1783</v>
      </c>
      <c r="U23" s="33" t="s">
        <v>1783</v>
      </c>
      <c r="V23" s="33">
        <f t="shared" si="0"/>
        <v>100</v>
      </c>
      <c r="W23" s="34">
        <f t="shared" si="1"/>
        <v>102.35</v>
      </c>
    </row>
    <row r="24" spans="2:27" ht="48.6" customHeight="1" x14ac:dyDescent="0.5">
      <c r="B24" s="105" t="s">
        <v>1782</v>
      </c>
      <c r="C24" s="106"/>
      <c r="D24" s="106"/>
      <c r="E24" s="106"/>
      <c r="F24" s="106"/>
      <c r="G24" s="106"/>
      <c r="H24" s="106"/>
      <c r="I24" s="106"/>
      <c r="J24" s="106"/>
      <c r="K24" s="106"/>
      <c r="L24" s="106"/>
      <c r="M24" s="107" t="s">
        <v>1770</v>
      </c>
      <c r="N24" s="107"/>
      <c r="O24" s="107" t="s">
        <v>1781</v>
      </c>
      <c r="P24" s="107"/>
      <c r="Q24" s="109" t="s">
        <v>1775</v>
      </c>
      <c r="R24" s="109"/>
      <c r="S24" s="33" t="s">
        <v>1780</v>
      </c>
      <c r="T24" s="33" t="s">
        <v>1779</v>
      </c>
      <c r="U24" s="33" t="s">
        <v>1778</v>
      </c>
      <c r="V24" s="33">
        <f t="shared" si="0"/>
        <v>97.53</v>
      </c>
      <c r="W24" s="34">
        <f t="shared" si="1"/>
        <v>108.18</v>
      </c>
    </row>
    <row r="25" spans="2:27" ht="48.6" customHeight="1" x14ac:dyDescent="0.5">
      <c r="B25" s="105" t="s">
        <v>1777</v>
      </c>
      <c r="C25" s="106"/>
      <c r="D25" s="106"/>
      <c r="E25" s="106"/>
      <c r="F25" s="106"/>
      <c r="G25" s="106"/>
      <c r="H25" s="106"/>
      <c r="I25" s="106"/>
      <c r="J25" s="106"/>
      <c r="K25" s="106"/>
      <c r="L25" s="106"/>
      <c r="M25" s="107" t="s">
        <v>1770</v>
      </c>
      <c r="N25" s="107"/>
      <c r="O25" s="108" t="s">
        <v>1776</v>
      </c>
      <c r="P25" s="107"/>
      <c r="Q25" s="109" t="s">
        <v>1775</v>
      </c>
      <c r="R25" s="109"/>
      <c r="S25" s="33" t="s">
        <v>1774</v>
      </c>
      <c r="T25" s="33" t="s">
        <v>1774</v>
      </c>
      <c r="U25" s="33" t="s">
        <v>1773</v>
      </c>
      <c r="V25" s="33">
        <f t="shared" si="0"/>
        <v>99.86</v>
      </c>
      <c r="W25" s="34">
        <f t="shared" si="1"/>
        <v>99.86</v>
      </c>
    </row>
    <row r="26" spans="2:27" ht="48.6" customHeight="1" x14ac:dyDescent="0.5">
      <c r="B26" s="105" t="s">
        <v>1772</v>
      </c>
      <c r="C26" s="106"/>
      <c r="D26" s="106"/>
      <c r="E26" s="106"/>
      <c r="F26" s="106"/>
      <c r="G26" s="106"/>
      <c r="H26" s="106"/>
      <c r="I26" s="106"/>
      <c r="J26" s="106"/>
      <c r="K26" s="106"/>
      <c r="L26" s="106"/>
      <c r="M26" s="107" t="s">
        <v>1770</v>
      </c>
      <c r="N26" s="107"/>
      <c r="O26" s="107" t="s">
        <v>1539</v>
      </c>
      <c r="P26" s="107"/>
      <c r="Q26" s="109" t="s">
        <v>49</v>
      </c>
      <c r="R26" s="109"/>
      <c r="S26" s="33" t="s">
        <v>1234</v>
      </c>
      <c r="T26" s="33" t="s">
        <v>1234</v>
      </c>
      <c r="U26" s="33" t="s">
        <v>1234</v>
      </c>
      <c r="V26" s="33">
        <f t="shared" si="0"/>
        <v>100</v>
      </c>
      <c r="W26" s="34">
        <f t="shared" si="1"/>
        <v>100</v>
      </c>
    </row>
    <row r="27" spans="2:27" ht="48.6" customHeight="1" thickBot="1" x14ac:dyDescent="0.55000000000000004">
      <c r="B27" s="105" t="s">
        <v>1771</v>
      </c>
      <c r="C27" s="106"/>
      <c r="D27" s="106"/>
      <c r="E27" s="106"/>
      <c r="F27" s="106"/>
      <c r="G27" s="106"/>
      <c r="H27" s="106"/>
      <c r="I27" s="106"/>
      <c r="J27" s="106"/>
      <c r="K27" s="106"/>
      <c r="L27" s="106"/>
      <c r="M27" s="107" t="s">
        <v>1770</v>
      </c>
      <c r="N27" s="107"/>
      <c r="O27" s="107" t="s">
        <v>1769</v>
      </c>
      <c r="P27" s="107"/>
      <c r="Q27" s="109" t="s">
        <v>49</v>
      </c>
      <c r="R27" s="109"/>
      <c r="S27" s="33" t="s">
        <v>1768</v>
      </c>
      <c r="T27" s="33" t="s">
        <v>1767</v>
      </c>
      <c r="U27" s="33" t="s">
        <v>1766</v>
      </c>
      <c r="V27" s="33">
        <f t="shared" si="0"/>
        <v>101.04</v>
      </c>
      <c r="W27" s="34">
        <f t="shared" si="1"/>
        <v>101.52</v>
      </c>
    </row>
    <row r="28" spans="2:27" ht="21.75" customHeight="1" thickTop="1" thickBot="1" x14ac:dyDescent="0.55000000000000004">
      <c r="B28" s="10" t="s">
        <v>61</v>
      </c>
      <c r="C28" s="11"/>
      <c r="D28" s="11"/>
      <c r="E28" s="11"/>
      <c r="F28" s="11"/>
      <c r="G28" s="11"/>
      <c r="H28" s="12"/>
      <c r="I28" s="12"/>
      <c r="J28" s="12"/>
      <c r="K28" s="12"/>
      <c r="L28" s="12"/>
      <c r="M28" s="12"/>
      <c r="N28" s="12"/>
      <c r="O28" s="12"/>
      <c r="P28" s="12"/>
      <c r="Q28" s="12"/>
      <c r="R28" s="12"/>
      <c r="S28" s="12"/>
      <c r="T28" s="12"/>
      <c r="U28" s="12"/>
      <c r="V28" s="12"/>
      <c r="W28" s="13"/>
      <c r="X28" s="35"/>
    </row>
    <row r="29" spans="2:27" ht="36.6" customHeight="1" thickTop="1" thickBot="1" x14ac:dyDescent="0.55000000000000004">
      <c r="B29" s="89" t="s">
        <v>178</v>
      </c>
      <c r="C29" s="90"/>
      <c r="D29" s="90"/>
      <c r="E29" s="90"/>
      <c r="F29" s="90"/>
      <c r="G29" s="90"/>
      <c r="H29" s="90"/>
      <c r="I29" s="90"/>
      <c r="J29" s="90"/>
      <c r="K29" s="90"/>
      <c r="L29" s="90"/>
      <c r="M29" s="90"/>
      <c r="N29" s="90"/>
      <c r="O29" s="90"/>
      <c r="P29" s="90"/>
      <c r="Q29" s="91"/>
      <c r="R29" s="36" t="s">
        <v>36</v>
      </c>
      <c r="S29" s="95" t="s">
        <v>37</v>
      </c>
      <c r="T29" s="95"/>
      <c r="U29" s="52" t="s">
        <v>62</v>
      </c>
      <c r="V29" s="96" t="s">
        <v>63</v>
      </c>
      <c r="W29" s="97"/>
    </row>
    <row r="30" spans="2:27" ht="36.6" customHeight="1" thickBot="1" x14ac:dyDescent="0.55000000000000004">
      <c r="B30" s="92"/>
      <c r="C30" s="93"/>
      <c r="D30" s="93"/>
      <c r="E30" s="93"/>
      <c r="F30" s="93"/>
      <c r="G30" s="93"/>
      <c r="H30" s="93"/>
      <c r="I30" s="93"/>
      <c r="J30" s="93"/>
      <c r="K30" s="93"/>
      <c r="L30" s="93"/>
      <c r="M30" s="93"/>
      <c r="N30" s="93"/>
      <c r="O30" s="93"/>
      <c r="P30" s="93"/>
      <c r="Q30" s="94"/>
      <c r="R30" s="55" t="s">
        <v>64</v>
      </c>
      <c r="S30" s="55" t="s">
        <v>64</v>
      </c>
      <c r="T30" s="55" t="s">
        <v>65</v>
      </c>
      <c r="U30" s="55" t="s">
        <v>64</v>
      </c>
      <c r="V30" s="55" t="s">
        <v>66</v>
      </c>
      <c r="W30" s="31" t="s">
        <v>58</v>
      </c>
      <c r="Y30" s="35"/>
    </row>
    <row r="31" spans="2:27" ht="23.25" customHeight="1" thickBot="1" x14ac:dyDescent="0.55000000000000004">
      <c r="B31" s="98" t="s">
        <v>67</v>
      </c>
      <c r="C31" s="99"/>
      <c r="D31" s="99"/>
      <c r="E31" s="53" t="s">
        <v>1765</v>
      </c>
      <c r="F31" s="53"/>
      <c r="G31" s="53"/>
      <c r="H31" s="40"/>
      <c r="I31" s="40"/>
      <c r="J31" s="40"/>
      <c r="K31" s="40"/>
      <c r="L31" s="40"/>
      <c r="M31" s="40"/>
      <c r="N31" s="40"/>
      <c r="O31" s="40"/>
      <c r="P31" s="41"/>
      <c r="Q31" s="41"/>
      <c r="R31" s="42" t="s">
        <v>46</v>
      </c>
      <c r="S31" s="43" t="s">
        <v>11</v>
      </c>
      <c r="T31" s="41"/>
      <c r="U31" s="43" t="s">
        <v>79</v>
      </c>
      <c r="V31" s="41"/>
      <c r="W31" s="44" t="str">
        <f>+IF(ISERR(U31/R31*100),"N/A",ROUND(U31/R31*100,2))</f>
        <v>N/A</v>
      </c>
    </row>
    <row r="32" spans="2:27" ht="26.25" customHeight="1" thickBot="1" x14ac:dyDescent="0.55000000000000004">
      <c r="B32" s="100" t="s">
        <v>71</v>
      </c>
      <c r="C32" s="101"/>
      <c r="D32" s="101"/>
      <c r="E32" s="54" t="s">
        <v>1765</v>
      </c>
      <c r="F32" s="54"/>
      <c r="G32" s="54"/>
      <c r="H32" s="46"/>
      <c r="I32" s="46"/>
      <c r="J32" s="46"/>
      <c r="K32" s="46"/>
      <c r="L32" s="46"/>
      <c r="M32" s="46"/>
      <c r="N32" s="46"/>
      <c r="O32" s="46"/>
      <c r="P32" s="47"/>
      <c r="Q32" s="47"/>
      <c r="R32" s="48" t="s">
        <v>46</v>
      </c>
      <c r="S32" s="49" t="s">
        <v>79</v>
      </c>
      <c r="T32" s="50" t="str">
        <f>+IF(ISERR(S32/R32*100),"N/A",ROUND(S32/R32*100,2))</f>
        <v>N/A</v>
      </c>
      <c r="U32" s="49" t="s">
        <v>79</v>
      </c>
      <c r="V32" s="50" t="str">
        <f>+IF(ISERR(U32/S32*100),"N/A",ROUND(U32/S32*100,2))</f>
        <v>N/A</v>
      </c>
      <c r="W32" s="51" t="str">
        <f>+IF(ISERR(U32/R32*100),"N/A",ROUND(U32/R32*100,2))</f>
        <v>N/A</v>
      </c>
    </row>
    <row r="33" spans="2:23" ht="22.5" customHeight="1" thickTop="1" thickBot="1" x14ac:dyDescent="0.55000000000000004">
      <c r="B33" s="10" t="s">
        <v>73</v>
      </c>
      <c r="C33" s="11"/>
      <c r="D33" s="11"/>
      <c r="E33" s="11"/>
      <c r="F33" s="11"/>
      <c r="G33" s="11"/>
      <c r="H33" s="12"/>
      <c r="I33" s="12"/>
      <c r="J33" s="12"/>
      <c r="K33" s="12"/>
      <c r="L33" s="12"/>
      <c r="M33" s="12"/>
      <c r="N33" s="12"/>
      <c r="O33" s="12"/>
      <c r="P33" s="12"/>
      <c r="Q33" s="12"/>
      <c r="R33" s="12"/>
      <c r="S33" s="12"/>
      <c r="T33" s="12"/>
      <c r="U33" s="12"/>
      <c r="V33" s="12"/>
      <c r="W33" s="13"/>
    </row>
    <row r="34" spans="2:23" ht="73.900000000000006" customHeight="1" thickTop="1" x14ac:dyDescent="0.5">
      <c r="B34" s="83" t="s">
        <v>1764</v>
      </c>
      <c r="C34" s="84"/>
      <c r="D34" s="84"/>
      <c r="E34" s="84"/>
      <c r="F34" s="84"/>
      <c r="G34" s="84"/>
      <c r="H34" s="84"/>
      <c r="I34" s="84"/>
      <c r="J34" s="84"/>
      <c r="K34" s="84"/>
      <c r="L34" s="84"/>
      <c r="M34" s="84"/>
      <c r="N34" s="84"/>
      <c r="O34" s="84"/>
      <c r="P34" s="84"/>
      <c r="Q34" s="84"/>
      <c r="R34" s="84"/>
      <c r="S34" s="84"/>
      <c r="T34" s="84"/>
      <c r="U34" s="84"/>
      <c r="V34" s="84"/>
      <c r="W34" s="85"/>
    </row>
    <row r="35" spans="2:23" ht="46.5" customHeight="1" thickBot="1" x14ac:dyDescent="0.55000000000000004">
      <c r="B35" s="102"/>
      <c r="C35" s="103"/>
      <c r="D35" s="103"/>
      <c r="E35" s="103"/>
      <c r="F35" s="103"/>
      <c r="G35" s="103"/>
      <c r="H35" s="103"/>
      <c r="I35" s="103"/>
      <c r="J35" s="103"/>
      <c r="K35" s="103"/>
      <c r="L35" s="103"/>
      <c r="M35" s="103"/>
      <c r="N35" s="103"/>
      <c r="O35" s="103"/>
      <c r="P35" s="103"/>
      <c r="Q35" s="103"/>
      <c r="R35" s="103"/>
      <c r="S35" s="103"/>
      <c r="T35" s="103"/>
      <c r="U35" s="103"/>
      <c r="V35" s="103"/>
      <c r="W35" s="104"/>
    </row>
    <row r="36" spans="2:23" ht="132.6" customHeight="1" thickTop="1" x14ac:dyDescent="0.5">
      <c r="B36" s="83" t="s">
        <v>1763</v>
      </c>
      <c r="C36" s="84"/>
      <c r="D36" s="84"/>
      <c r="E36" s="84"/>
      <c r="F36" s="84"/>
      <c r="G36" s="84"/>
      <c r="H36" s="84"/>
      <c r="I36" s="84"/>
      <c r="J36" s="84"/>
      <c r="K36" s="84"/>
      <c r="L36" s="84"/>
      <c r="M36" s="84"/>
      <c r="N36" s="84"/>
      <c r="O36" s="84"/>
      <c r="P36" s="84"/>
      <c r="Q36" s="84"/>
      <c r="R36" s="84"/>
      <c r="S36" s="84"/>
      <c r="T36" s="84"/>
      <c r="U36" s="84"/>
      <c r="V36" s="84"/>
      <c r="W36" s="85"/>
    </row>
    <row r="37" spans="2:23" ht="146.25" customHeight="1" thickBot="1" x14ac:dyDescent="0.55000000000000004">
      <c r="B37" s="102"/>
      <c r="C37" s="103"/>
      <c r="D37" s="103"/>
      <c r="E37" s="103"/>
      <c r="F37" s="103"/>
      <c r="G37" s="103"/>
      <c r="H37" s="103"/>
      <c r="I37" s="103"/>
      <c r="J37" s="103"/>
      <c r="K37" s="103"/>
      <c r="L37" s="103"/>
      <c r="M37" s="103"/>
      <c r="N37" s="103"/>
      <c r="O37" s="103"/>
      <c r="P37" s="103"/>
      <c r="Q37" s="103"/>
      <c r="R37" s="103"/>
      <c r="S37" s="103"/>
      <c r="T37" s="103"/>
      <c r="U37" s="103"/>
      <c r="V37" s="103"/>
      <c r="W37" s="104"/>
    </row>
    <row r="38" spans="2:23" ht="52.15" customHeight="1" thickTop="1" x14ac:dyDescent="0.5">
      <c r="B38" s="83" t="s">
        <v>1762</v>
      </c>
      <c r="C38" s="84"/>
      <c r="D38" s="84"/>
      <c r="E38" s="84"/>
      <c r="F38" s="84"/>
      <c r="G38" s="84"/>
      <c r="H38" s="84"/>
      <c r="I38" s="84"/>
      <c r="J38" s="84"/>
      <c r="K38" s="84"/>
      <c r="L38" s="84"/>
      <c r="M38" s="84"/>
      <c r="N38" s="84"/>
      <c r="O38" s="84"/>
      <c r="P38" s="84"/>
      <c r="Q38" s="84"/>
      <c r="R38" s="84"/>
      <c r="S38" s="84"/>
      <c r="T38" s="84"/>
      <c r="U38" s="84"/>
      <c r="V38" s="84"/>
      <c r="W38" s="85"/>
    </row>
    <row r="39" spans="2:23" ht="36" customHeight="1" thickBot="1" x14ac:dyDescent="0.55000000000000004">
      <c r="B39" s="86"/>
      <c r="C39" s="87"/>
      <c r="D39" s="87"/>
      <c r="E39" s="87"/>
      <c r="F39" s="87"/>
      <c r="G39" s="87"/>
      <c r="H39" s="87"/>
      <c r="I39" s="87"/>
      <c r="J39" s="87"/>
      <c r="K39" s="87"/>
      <c r="L39" s="87"/>
      <c r="M39" s="87"/>
      <c r="N39" s="87"/>
      <c r="O39" s="87"/>
      <c r="P39" s="87"/>
      <c r="Q39" s="87"/>
      <c r="R39" s="87"/>
      <c r="S39" s="87"/>
      <c r="T39" s="87"/>
      <c r="U39" s="87"/>
      <c r="V39" s="87"/>
      <c r="W39" s="88"/>
    </row>
  </sheetData>
  <mergeCells count="75">
    <mergeCell ref="B36:W37"/>
    <mergeCell ref="B38:W39"/>
    <mergeCell ref="B29:Q30"/>
    <mergeCell ref="S29:T29"/>
    <mergeCell ref="V29:W29"/>
    <mergeCell ref="B31:D31"/>
    <mergeCell ref="B32:D32"/>
    <mergeCell ref="B34:W35"/>
    <mergeCell ref="B26:L26"/>
    <mergeCell ref="Q24:R24"/>
    <mergeCell ref="B27:L27"/>
    <mergeCell ref="M27:N27"/>
    <mergeCell ref="O27:P27"/>
    <mergeCell ref="Q27:R27"/>
    <mergeCell ref="Q23:R23"/>
    <mergeCell ref="B24:L24"/>
    <mergeCell ref="M24:N24"/>
    <mergeCell ref="O24:P24"/>
    <mergeCell ref="B25:L25"/>
    <mergeCell ref="M25:N25"/>
    <mergeCell ref="O25:P25"/>
    <mergeCell ref="Q25:R25"/>
    <mergeCell ref="B22:L22"/>
    <mergeCell ref="M22:N22"/>
    <mergeCell ref="O22:P22"/>
    <mergeCell ref="Q22:R22"/>
    <mergeCell ref="M26:N26"/>
    <mergeCell ref="O26:P26"/>
    <mergeCell ref="Q26:R26"/>
    <mergeCell ref="B23:L23"/>
    <mergeCell ref="M23:N23"/>
    <mergeCell ref="O23:P23"/>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75" zoomScaleNormal="75" zoomScaleSheetLayoutView="70" workbookViewId="0">
      <selection activeCell="B26" sqref="B26:R28"/>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1816</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54" customHeight="1" thickTop="1" thickBot="1" x14ac:dyDescent="0.55000000000000004">
      <c r="A4" s="14"/>
      <c r="B4" s="15" t="s">
        <v>3</v>
      </c>
      <c r="C4" s="16" t="s">
        <v>203</v>
      </c>
      <c r="D4" s="137" t="s">
        <v>1796</v>
      </c>
      <c r="E4" s="137"/>
      <c r="F4" s="137"/>
      <c r="G4" s="137"/>
      <c r="H4" s="138"/>
      <c r="I4" s="17"/>
      <c r="J4" s="139" t="s">
        <v>6</v>
      </c>
      <c r="K4" s="137"/>
      <c r="L4" s="16" t="s">
        <v>1815</v>
      </c>
      <c r="M4" s="140" t="s">
        <v>1814</v>
      </c>
      <c r="N4" s="140"/>
      <c r="O4" s="140"/>
      <c r="P4" s="140"/>
      <c r="Q4" s="141"/>
      <c r="R4" s="18"/>
      <c r="S4" s="142" t="s">
        <v>9</v>
      </c>
      <c r="T4" s="143"/>
      <c r="U4" s="143"/>
      <c r="V4" s="144" t="s">
        <v>79</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15" customHeight="1" thickBot="1" x14ac:dyDescent="0.55000000000000004">
      <c r="B6" s="19" t="s">
        <v>12</v>
      </c>
      <c r="C6" s="20" t="s">
        <v>1770</v>
      </c>
      <c r="D6" s="126" t="s">
        <v>1793</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21732533</v>
      </c>
      <c r="K8" s="25">
        <v>18822854</v>
      </c>
      <c r="L8" s="25">
        <v>10561562</v>
      </c>
      <c r="M8" s="25">
        <v>8855518</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175.15" customHeight="1" thickTop="1" thickBot="1" x14ac:dyDescent="0.55000000000000004">
      <c r="B10" s="26" t="s">
        <v>20</v>
      </c>
      <c r="C10" s="130" t="s">
        <v>1813</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1812</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1811</v>
      </c>
      <c r="C21" s="106"/>
      <c r="D21" s="106"/>
      <c r="E21" s="106"/>
      <c r="F21" s="106"/>
      <c r="G21" s="106"/>
      <c r="H21" s="106"/>
      <c r="I21" s="106"/>
      <c r="J21" s="106"/>
      <c r="K21" s="106"/>
      <c r="L21" s="106"/>
      <c r="M21" s="107" t="s">
        <v>1770</v>
      </c>
      <c r="N21" s="107"/>
      <c r="O21" s="107" t="s">
        <v>1810</v>
      </c>
      <c r="P21" s="107"/>
      <c r="Q21" s="109" t="s">
        <v>49</v>
      </c>
      <c r="R21" s="109"/>
      <c r="S21" s="33" t="s">
        <v>1809</v>
      </c>
      <c r="T21" s="33" t="s">
        <v>1808</v>
      </c>
      <c r="U21" s="33" t="s">
        <v>1807</v>
      </c>
      <c r="V21" s="33">
        <f>+IF(ISERR(U21/T21*100),"N/A",ROUND(U21/T21*100,2))</f>
        <v>96.47</v>
      </c>
      <c r="W21" s="34">
        <f>+IF(ISERR(U21/S21*100),"N/A",ROUND(U21/S21*100,2))</f>
        <v>97.29</v>
      </c>
    </row>
    <row r="22" spans="2:27" ht="56.25" customHeight="1" x14ac:dyDescent="0.5">
      <c r="B22" s="105" t="s">
        <v>1806</v>
      </c>
      <c r="C22" s="106"/>
      <c r="D22" s="106"/>
      <c r="E22" s="106"/>
      <c r="F22" s="106"/>
      <c r="G22" s="106"/>
      <c r="H22" s="106"/>
      <c r="I22" s="106"/>
      <c r="J22" s="106"/>
      <c r="K22" s="106"/>
      <c r="L22" s="106"/>
      <c r="M22" s="107" t="s">
        <v>1770</v>
      </c>
      <c r="N22" s="107"/>
      <c r="O22" s="107" t="s">
        <v>65</v>
      </c>
      <c r="P22" s="107"/>
      <c r="Q22" s="109" t="s">
        <v>58</v>
      </c>
      <c r="R22" s="109"/>
      <c r="S22" s="33" t="s">
        <v>1805</v>
      </c>
      <c r="T22" s="33" t="s">
        <v>46</v>
      </c>
      <c r="U22" s="33" t="s">
        <v>46</v>
      </c>
      <c r="V22" s="33" t="str">
        <f>+IF(ISERR(U22/T22*100),"N/A",ROUND(U22/T22*100,2))</f>
        <v>N/A</v>
      </c>
      <c r="W22" s="34" t="str">
        <f>+IF(ISERR(U22/S22*100),"N/A",ROUND(U22/S22*100,2))</f>
        <v>N/A</v>
      </c>
    </row>
    <row r="23" spans="2:27" ht="56.25" customHeight="1" x14ac:dyDescent="0.5">
      <c r="B23" s="105" t="s">
        <v>1804</v>
      </c>
      <c r="C23" s="106"/>
      <c r="D23" s="106"/>
      <c r="E23" s="106"/>
      <c r="F23" s="106"/>
      <c r="G23" s="106"/>
      <c r="H23" s="106"/>
      <c r="I23" s="106"/>
      <c r="J23" s="106"/>
      <c r="K23" s="106"/>
      <c r="L23" s="106"/>
      <c r="M23" s="107" t="s">
        <v>1770</v>
      </c>
      <c r="N23" s="107"/>
      <c r="O23" s="107" t="s">
        <v>909</v>
      </c>
      <c r="P23" s="107"/>
      <c r="Q23" s="109" t="s">
        <v>58</v>
      </c>
      <c r="R23" s="109"/>
      <c r="S23" s="33" t="s">
        <v>1234</v>
      </c>
      <c r="T23" s="33" t="s">
        <v>46</v>
      </c>
      <c r="U23" s="33" t="s">
        <v>46</v>
      </c>
      <c r="V23" s="33" t="str">
        <f>+IF(ISERR(U23/T23*100),"N/A",ROUND(U23/T23*100,2))</f>
        <v>N/A</v>
      </c>
      <c r="W23" s="34" t="str">
        <f>+IF(ISERR(U23/S23*100),"N/A",ROUND(U23/S23*100,2))</f>
        <v>N/A</v>
      </c>
    </row>
    <row r="24" spans="2:27" ht="56.25" customHeight="1" thickBot="1" x14ac:dyDescent="0.55000000000000004">
      <c r="B24" s="105" t="s">
        <v>1803</v>
      </c>
      <c r="C24" s="106"/>
      <c r="D24" s="106"/>
      <c r="E24" s="106"/>
      <c r="F24" s="106"/>
      <c r="G24" s="106"/>
      <c r="H24" s="106"/>
      <c r="I24" s="106"/>
      <c r="J24" s="106"/>
      <c r="K24" s="106"/>
      <c r="L24" s="106"/>
      <c r="M24" s="107" t="s">
        <v>1770</v>
      </c>
      <c r="N24" s="107"/>
      <c r="O24" s="107" t="s">
        <v>65</v>
      </c>
      <c r="P24" s="107"/>
      <c r="Q24" s="109" t="s">
        <v>49</v>
      </c>
      <c r="R24" s="109"/>
      <c r="S24" s="33" t="s">
        <v>1802</v>
      </c>
      <c r="T24" s="33" t="s">
        <v>1801</v>
      </c>
      <c r="U24" s="33" t="s">
        <v>1800</v>
      </c>
      <c r="V24" s="33">
        <f>+IF(ISERR(U24/T24*100),"N/A",ROUND(U24/T24*100,2))</f>
        <v>100.41</v>
      </c>
      <c r="W24" s="34">
        <f>+IF(ISERR(U24/S24*100),"N/A",ROUND(U24/S24*100,2))</f>
        <v>100.12</v>
      </c>
    </row>
    <row r="25" spans="2:27" ht="21.75" customHeight="1" thickTop="1" thickBot="1" x14ac:dyDescent="0.55000000000000004">
      <c r="B25" s="10" t="s">
        <v>61</v>
      </c>
      <c r="C25" s="11"/>
      <c r="D25" s="11"/>
      <c r="E25" s="11"/>
      <c r="F25" s="11"/>
      <c r="G25" s="11"/>
      <c r="H25" s="12"/>
      <c r="I25" s="12"/>
      <c r="J25" s="12"/>
      <c r="K25" s="12"/>
      <c r="L25" s="12"/>
      <c r="M25" s="12"/>
      <c r="N25" s="12"/>
      <c r="O25" s="12"/>
      <c r="P25" s="12"/>
      <c r="Q25" s="12"/>
      <c r="R25" s="12"/>
      <c r="S25" s="12"/>
      <c r="T25" s="12"/>
      <c r="U25" s="12"/>
      <c r="V25" s="12"/>
      <c r="W25" s="13"/>
      <c r="X25" s="35"/>
    </row>
    <row r="26" spans="2:27" ht="34.9" customHeight="1" thickTop="1" thickBot="1" x14ac:dyDescent="0.55000000000000004">
      <c r="B26" s="89" t="s">
        <v>178</v>
      </c>
      <c r="C26" s="90"/>
      <c r="D26" s="90"/>
      <c r="E26" s="90"/>
      <c r="F26" s="90"/>
      <c r="G26" s="90"/>
      <c r="H26" s="90"/>
      <c r="I26" s="90"/>
      <c r="J26" s="90"/>
      <c r="K26" s="90"/>
      <c r="L26" s="90"/>
      <c r="M26" s="90"/>
      <c r="N26" s="90"/>
      <c r="O26" s="90"/>
      <c r="P26" s="90"/>
      <c r="Q26" s="91"/>
      <c r="R26" s="36" t="s">
        <v>36</v>
      </c>
      <c r="S26" s="95" t="s">
        <v>37</v>
      </c>
      <c r="T26" s="95"/>
      <c r="U26" s="52" t="s">
        <v>62</v>
      </c>
      <c r="V26" s="96" t="s">
        <v>63</v>
      </c>
      <c r="W26" s="97"/>
    </row>
    <row r="27" spans="2:27" ht="34.9" customHeight="1" thickBot="1" x14ac:dyDescent="0.55000000000000004">
      <c r="B27" s="92"/>
      <c r="C27" s="93"/>
      <c r="D27" s="93"/>
      <c r="E27" s="93"/>
      <c r="F27" s="93"/>
      <c r="G27" s="93"/>
      <c r="H27" s="93"/>
      <c r="I27" s="93"/>
      <c r="J27" s="93"/>
      <c r="K27" s="93"/>
      <c r="L27" s="93"/>
      <c r="M27" s="93"/>
      <c r="N27" s="93"/>
      <c r="O27" s="93"/>
      <c r="P27" s="93"/>
      <c r="Q27" s="94"/>
      <c r="R27" s="55" t="s">
        <v>64</v>
      </c>
      <c r="S27" s="55" t="s">
        <v>64</v>
      </c>
      <c r="T27" s="55" t="s">
        <v>65</v>
      </c>
      <c r="U27" s="55" t="s">
        <v>64</v>
      </c>
      <c r="V27" s="55" t="s">
        <v>66</v>
      </c>
      <c r="W27" s="31" t="s">
        <v>58</v>
      </c>
      <c r="Y27" s="35"/>
    </row>
    <row r="28" spans="2:27" ht="23.25" customHeight="1" thickBot="1" x14ac:dyDescent="0.55000000000000004">
      <c r="B28" s="98" t="s">
        <v>67</v>
      </c>
      <c r="C28" s="99"/>
      <c r="D28" s="99"/>
      <c r="E28" s="53" t="s">
        <v>1765</v>
      </c>
      <c r="F28" s="53"/>
      <c r="G28" s="53"/>
      <c r="H28" s="40"/>
      <c r="I28" s="40"/>
      <c r="J28" s="40"/>
      <c r="K28" s="40"/>
      <c r="L28" s="40"/>
      <c r="M28" s="40"/>
      <c r="N28" s="40"/>
      <c r="O28" s="40"/>
      <c r="P28" s="41"/>
      <c r="Q28" s="41"/>
      <c r="R28" s="42" t="s">
        <v>46</v>
      </c>
      <c r="S28" s="43" t="s">
        <v>11</v>
      </c>
      <c r="T28" s="41"/>
      <c r="U28" s="43" t="s">
        <v>79</v>
      </c>
      <c r="V28" s="41"/>
      <c r="W28" s="44" t="str">
        <f>+IF(ISERR(U28/R28*100),"N/A",ROUND(U28/R28*100,2))</f>
        <v>N/A</v>
      </c>
    </row>
    <row r="29" spans="2:27" ht="26.25" customHeight="1" thickBot="1" x14ac:dyDescent="0.55000000000000004">
      <c r="B29" s="100" t="s">
        <v>71</v>
      </c>
      <c r="C29" s="101"/>
      <c r="D29" s="101"/>
      <c r="E29" s="54" t="s">
        <v>1765</v>
      </c>
      <c r="F29" s="54"/>
      <c r="G29" s="54"/>
      <c r="H29" s="46"/>
      <c r="I29" s="46"/>
      <c r="J29" s="46"/>
      <c r="K29" s="46"/>
      <c r="L29" s="46"/>
      <c r="M29" s="46"/>
      <c r="N29" s="46"/>
      <c r="O29" s="46"/>
      <c r="P29" s="47"/>
      <c r="Q29" s="47"/>
      <c r="R29" s="48" t="s">
        <v>46</v>
      </c>
      <c r="S29" s="49" t="s">
        <v>79</v>
      </c>
      <c r="T29" s="50" t="str">
        <f>+IF(ISERR(S29/R29*100),"N/A",ROUND(S29/R29*100,2))</f>
        <v>N/A</v>
      </c>
      <c r="U29" s="49" t="s">
        <v>79</v>
      </c>
      <c r="V29" s="50" t="str">
        <f>+IF(ISERR(U29/S29*100),"N/A",ROUND(U29/S29*100,2))</f>
        <v>N/A</v>
      </c>
      <c r="W29" s="51" t="str">
        <f>+IF(ISERR(U29/R29*100),"N/A",ROUND(U29/R29*100,2))</f>
        <v>N/A</v>
      </c>
    </row>
    <row r="30" spans="2:27" ht="22.5" customHeight="1" thickTop="1" thickBot="1" x14ac:dyDescent="0.55000000000000004">
      <c r="B30" s="10" t="s">
        <v>73</v>
      </c>
      <c r="C30" s="11"/>
      <c r="D30" s="11"/>
      <c r="E30" s="11"/>
      <c r="F30" s="11"/>
      <c r="G30" s="11"/>
      <c r="H30" s="12"/>
      <c r="I30" s="12"/>
      <c r="J30" s="12"/>
      <c r="K30" s="12"/>
      <c r="L30" s="12"/>
      <c r="M30" s="12"/>
      <c r="N30" s="12"/>
      <c r="O30" s="12"/>
      <c r="P30" s="12"/>
      <c r="Q30" s="12"/>
      <c r="R30" s="12"/>
      <c r="S30" s="12"/>
      <c r="T30" s="12"/>
      <c r="U30" s="12"/>
      <c r="V30" s="12"/>
      <c r="W30" s="13"/>
    </row>
    <row r="31" spans="2:27" ht="55.9" customHeight="1" thickTop="1" x14ac:dyDescent="0.5">
      <c r="B31" s="83" t="s">
        <v>1799</v>
      </c>
      <c r="C31" s="84"/>
      <c r="D31" s="84"/>
      <c r="E31" s="84"/>
      <c r="F31" s="84"/>
      <c r="G31" s="84"/>
      <c r="H31" s="84"/>
      <c r="I31" s="84"/>
      <c r="J31" s="84"/>
      <c r="K31" s="84"/>
      <c r="L31" s="84"/>
      <c r="M31" s="84"/>
      <c r="N31" s="84"/>
      <c r="O31" s="84"/>
      <c r="P31" s="84"/>
      <c r="Q31" s="84"/>
      <c r="R31" s="84"/>
      <c r="S31" s="84"/>
      <c r="T31" s="84"/>
      <c r="U31" s="84"/>
      <c r="V31" s="84"/>
      <c r="W31" s="85"/>
    </row>
    <row r="32" spans="2:27" ht="55.9" customHeight="1" thickBot="1" x14ac:dyDescent="0.55000000000000004">
      <c r="B32" s="102"/>
      <c r="C32" s="103"/>
      <c r="D32" s="103"/>
      <c r="E32" s="103"/>
      <c r="F32" s="103"/>
      <c r="G32" s="103"/>
      <c r="H32" s="103"/>
      <c r="I32" s="103"/>
      <c r="J32" s="103"/>
      <c r="K32" s="103"/>
      <c r="L32" s="103"/>
      <c r="M32" s="103"/>
      <c r="N32" s="103"/>
      <c r="O32" s="103"/>
      <c r="P32" s="103"/>
      <c r="Q32" s="103"/>
      <c r="R32" s="103"/>
      <c r="S32" s="103"/>
      <c r="T32" s="103"/>
      <c r="U32" s="103"/>
      <c r="V32" s="103"/>
      <c r="W32" s="104"/>
    </row>
    <row r="33" spans="2:23" ht="62.45" customHeight="1" thickTop="1" x14ac:dyDescent="0.5">
      <c r="B33" s="83" t="s">
        <v>1798</v>
      </c>
      <c r="C33" s="84"/>
      <c r="D33" s="84"/>
      <c r="E33" s="84"/>
      <c r="F33" s="84"/>
      <c r="G33" s="84"/>
      <c r="H33" s="84"/>
      <c r="I33" s="84"/>
      <c r="J33" s="84"/>
      <c r="K33" s="84"/>
      <c r="L33" s="84"/>
      <c r="M33" s="84"/>
      <c r="N33" s="84"/>
      <c r="O33" s="84"/>
      <c r="P33" s="84"/>
      <c r="Q33" s="84"/>
      <c r="R33" s="84"/>
      <c r="S33" s="84"/>
      <c r="T33" s="84"/>
      <c r="U33" s="84"/>
      <c r="V33" s="84"/>
      <c r="W33" s="85"/>
    </row>
    <row r="34" spans="2:23" ht="43.5" customHeight="1" thickBot="1" x14ac:dyDescent="0.55000000000000004">
      <c r="B34" s="102"/>
      <c r="C34" s="103"/>
      <c r="D34" s="103"/>
      <c r="E34" s="103"/>
      <c r="F34" s="103"/>
      <c r="G34" s="103"/>
      <c r="H34" s="103"/>
      <c r="I34" s="103"/>
      <c r="J34" s="103"/>
      <c r="K34" s="103"/>
      <c r="L34" s="103"/>
      <c r="M34" s="103"/>
      <c r="N34" s="103"/>
      <c r="O34" s="103"/>
      <c r="P34" s="103"/>
      <c r="Q34" s="103"/>
      <c r="R34" s="103"/>
      <c r="S34" s="103"/>
      <c r="T34" s="103"/>
      <c r="U34" s="103"/>
      <c r="V34" s="103"/>
      <c r="W34" s="104"/>
    </row>
    <row r="35" spans="2:23" ht="60" customHeight="1" thickTop="1" x14ac:dyDescent="0.5">
      <c r="B35" s="83" t="s">
        <v>1797</v>
      </c>
      <c r="C35" s="84"/>
      <c r="D35" s="84"/>
      <c r="E35" s="84"/>
      <c r="F35" s="84"/>
      <c r="G35" s="84"/>
      <c r="H35" s="84"/>
      <c r="I35" s="84"/>
      <c r="J35" s="84"/>
      <c r="K35" s="84"/>
      <c r="L35" s="84"/>
      <c r="M35" s="84"/>
      <c r="N35" s="84"/>
      <c r="O35" s="84"/>
      <c r="P35" s="84"/>
      <c r="Q35" s="84"/>
      <c r="R35" s="84"/>
      <c r="S35" s="84"/>
      <c r="T35" s="84"/>
      <c r="U35" s="84"/>
      <c r="V35" s="84"/>
      <c r="W35" s="85"/>
    </row>
    <row r="36" spans="2:23" ht="45.75" customHeight="1" thickBot="1" x14ac:dyDescent="0.55000000000000004">
      <c r="B36" s="86"/>
      <c r="C36" s="87"/>
      <c r="D36" s="87"/>
      <c r="E36" s="87"/>
      <c r="F36" s="87"/>
      <c r="G36" s="87"/>
      <c r="H36" s="87"/>
      <c r="I36" s="87"/>
      <c r="J36" s="87"/>
      <c r="K36" s="87"/>
      <c r="L36" s="87"/>
      <c r="M36" s="87"/>
      <c r="N36" s="87"/>
      <c r="O36" s="87"/>
      <c r="P36" s="87"/>
      <c r="Q36" s="87"/>
      <c r="R36" s="87"/>
      <c r="S36" s="87"/>
      <c r="T36" s="87"/>
      <c r="U36" s="87"/>
      <c r="V36" s="87"/>
      <c r="W36" s="88"/>
    </row>
  </sheetData>
  <mergeCells count="63">
    <mergeCell ref="B29:D29"/>
    <mergeCell ref="B31:W32"/>
    <mergeCell ref="S26:T26"/>
    <mergeCell ref="B35:W36"/>
    <mergeCell ref="B24:L24"/>
    <mergeCell ref="M24:N24"/>
    <mergeCell ref="O24:P24"/>
    <mergeCell ref="Q24:R24"/>
    <mergeCell ref="B26:Q27"/>
    <mergeCell ref="B33:W34"/>
    <mergeCell ref="V26:W26"/>
    <mergeCell ref="B28:D28"/>
    <mergeCell ref="B22:L22"/>
    <mergeCell ref="M22:N22"/>
    <mergeCell ref="O22:P22"/>
    <mergeCell ref="Q22:R22"/>
    <mergeCell ref="B23:L23"/>
    <mergeCell ref="M23:N23"/>
    <mergeCell ref="O23:P23"/>
    <mergeCell ref="Q23:R23"/>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25" zoomScale="75" zoomScaleNormal="75" zoomScaleSheetLayoutView="70" workbookViewId="0">
      <selection activeCell="B36" sqref="B36:W36"/>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0.8554687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36"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67.150000000000006" customHeight="1" thickTop="1" thickBot="1" x14ac:dyDescent="0.55000000000000004">
      <c r="A4" s="14"/>
      <c r="B4" s="15" t="s">
        <v>3</v>
      </c>
      <c r="C4" s="16" t="s">
        <v>1848</v>
      </c>
      <c r="D4" s="137" t="s">
        <v>1847</v>
      </c>
      <c r="E4" s="137"/>
      <c r="F4" s="137"/>
      <c r="G4" s="137"/>
      <c r="H4" s="138"/>
      <c r="I4" s="17"/>
      <c r="J4" s="139" t="s">
        <v>6</v>
      </c>
      <c r="K4" s="137"/>
      <c r="L4" s="16" t="s">
        <v>1118</v>
      </c>
      <c r="M4" s="140" t="s">
        <v>1846</v>
      </c>
      <c r="N4" s="140"/>
      <c r="O4" s="140"/>
      <c r="P4" s="140"/>
      <c r="Q4" s="141"/>
      <c r="R4" s="18"/>
      <c r="S4" s="142" t="s">
        <v>9</v>
      </c>
      <c r="T4" s="143"/>
      <c r="U4" s="143"/>
      <c r="V4" s="144" t="s">
        <v>1845</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9" customHeight="1" thickBot="1" x14ac:dyDescent="0.55000000000000004">
      <c r="B6" s="19" t="s">
        <v>12</v>
      </c>
      <c r="C6" s="20" t="s">
        <v>1827</v>
      </c>
      <c r="D6" s="126" t="s">
        <v>1844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472189</v>
      </c>
      <c r="K8" s="25" t="s">
        <v>102</v>
      </c>
      <c r="L8" s="25">
        <v>129713</v>
      </c>
      <c r="M8" s="25" t="s">
        <v>102</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9.900000000000006" customHeight="1" thickTop="1" thickBot="1" x14ac:dyDescent="0.55000000000000004">
      <c r="B10" s="26" t="s">
        <v>20</v>
      </c>
      <c r="C10" s="130" t="s">
        <v>1843</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32" t="s">
        <v>168</v>
      </c>
      <c r="C13" s="133"/>
      <c r="D13" s="133"/>
      <c r="E13" s="133"/>
      <c r="F13" s="133"/>
      <c r="G13" s="133"/>
      <c r="H13" s="133"/>
      <c r="I13" s="133"/>
      <c r="J13" s="27"/>
      <c r="K13" s="133"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1842</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56.25" customHeight="1" x14ac:dyDescent="0.5">
      <c r="B21" s="105" t="s">
        <v>1841</v>
      </c>
      <c r="C21" s="106"/>
      <c r="D21" s="106"/>
      <c r="E21" s="106"/>
      <c r="F21" s="106"/>
      <c r="G21" s="106"/>
      <c r="H21" s="106"/>
      <c r="I21" s="106"/>
      <c r="J21" s="106"/>
      <c r="K21" s="106"/>
      <c r="L21" s="106"/>
      <c r="M21" s="107" t="s">
        <v>1827</v>
      </c>
      <c r="N21" s="107"/>
      <c r="O21" s="107" t="s">
        <v>1840</v>
      </c>
      <c r="P21" s="107"/>
      <c r="Q21" s="109" t="s">
        <v>58</v>
      </c>
      <c r="R21" s="109"/>
      <c r="S21" s="33" t="s">
        <v>1839</v>
      </c>
      <c r="T21" s="33" t="s">
        <v>46</v>
      </c>
      <c r="U21" s="33" t="s">
        <v>46</v>
      </c>
      <c r="V21" s="33" t="str">
        <f>+IF(ISERR(U21/T21*100),"N/A",ROUND(U21/T21*100,2))</f>
        <v>N/A</v>
      </c>
      <c r="W21" s="34" t="str">
        <f>+IF(ISERR(U21/S21*100),"N/A",ROUND(U21/S21*100,2))</f>
        <v>N/A</v>
      </c>
    </row>
    <row r="22" spans="2:27" ht="56.25" customHeight="1" x14ac:dyDescent="0.5">
      <c r="B22" s="105" t="s">
        <v>1838</v>
      </c>
      <c r="C22" s="106"/>
      <c r="D22" s="106"/>
      <c r="E22" s="106"/>
      <c r="F22" s="106"/>
      <c r="G22" s="106"/>
      <c r="H22" s="106"/>
      <c r="I22" s="106"/>
      <c r="J22" s="106"/>
      <c r="K22" s="106"/>
      <c r="L22" s="106"/>
      <c r="M22" s="107" t="s">
        <v>1827</v>
      </c>
      <c r="N22" s="107"/>
      <c r="O22" s="107" t="s">
        <v>909</v>
      </c>
      <c r="P22" s="107"/>
      <c r="Q22" s="109" t="s">
        <v>58</v>
      </c>
      <c r="R22" s="109"/>
      <c r="S22" s="33" t="s">
        <v>1837</v>
      </c>
      <c r="T22" s="33" t="s">
        <v>46</v>
      </c>
      <c r="U22" s="33" t="s">
        <v>46</v>
      </c>
      <c r="V22" s="33" t="str">
        <f>+IF(ISERR(U22/T22*100),"N/A",ROUND(U22/T22*100,2))</f>
        <v>N/A</v>
      </c>
      <c r="W22" s="34" t="str">
        <f>+IF(ISERR(U22/S22*100),"N/A",ROUND(U22/S22*100,2))</f>
        <v>N/A</v>
      </c>
    </row>
    <row r="23" spans="2:27" ht="56.25" customHeight="1" x14ac:dyDescent="0.5">
      <c r="B23" s="105" t="s">
        <v>1836</v>
      </c>
      <c r="C23" s="106"/>
      <c r="D23" s="106"/>
      <c r="E23" s="106"/>
      <c r="F23" s="106"/>
      <c r="G23" s="106"/>
      <c r="H23" s="106"/>
      <c r="I23" s="106"/>
      <c r="J23" s="106"/>
      <c r="K23" s="106"/>
      <c r="L23" s="106"/>
      <c r="M23" s="107" t="s">
        <v>1827</v>
      </c>
      <c r="N23" s="107"/>
      <c r="O23" s="107" t="s">
        <v>65</v>
      </c>
      <c r="P23" s="107"/>
      <c r="Q23" s="109" t="s">
        <v>49</v>
      </c>
      <c r="R23" s="109"/>
      <c r="S23" s="33" t="s">
        <v>1835</v>
      </c>
      <c r="T23" s="33" t="s">
        <v>1834</v>
      </c>
      <c r="U23" s="33" t="s">
        <v>1833</v>
      </c>
      <c r="V23" s="33">
        <f>+IF(ISERR(U23/T23*100),"N/A",ROUND(U23/T23*100,2))</f>
        <v>124.08</v>
      </c>
      <c r="W23" s="34">
        <f>+IF(ISERR(U23/S23*100),"N/A",ROUND(U23/S23*100,2))</f>
        <v>31.02</v>
      </c>
    </row>
    <row r="24" spans="2:27" ht="56.25" customHeight="1" x14ac:dyDescent="0.5">
      <c r="B24" s="105" t="s">
        <v>1832</v>
      </c>
      <c r="C24" s="106"/>
      <c r="D24" s="106"/>
      <c r="E24" s="106"/>
      <c r="F24" s="106"/>
      <c r="G24" s="106"/>
      <c r="H24" s="106"/>
      <c r="I24" s="106"/>
      <c r="J24" s="106"/>
      <c r="K24" s="106"/>
      <c r="L24" s="106"/>
      <c r="M24" s="107" t="s">
        <v>1827</v>
      </c>
      <c r="N24" s="107"/>
      <c r="O24" s="107" t="s">
        <v>65</v>
      </c>
      <c r="P24" s="107"/>
      <c r="Q24" s="109" t="s">
        <v>49</v>
      </c>
      <c r="R24" s="109"/>
      <c r="S24" s="33" t="s">
        <v>1831</v>
      </c>
      <c r="T24" s="33" t="s">
        <v>1830</v>
      </c>
      <c r="U24" s="33" t="s">
        <v>1829</v>
      </c>
      <c r="V24" s="33">
        <f>+IF(ISERR(U24/T24*100),"N/A",ROUND(U24/T24*100,2))</f>
        <v>106.21</v>
      </c>
      <c r="W24" s="34">
        <f>+IF(ISERR(U24/S24*100),"N/A",ROUND(U24/S24*100,2))</f>
        <v>26.55</v>
      </c>
    </row>
    <row r="25" spans="2:27" ht="56.25" customHeight="1" thickBot="1" x14ac:dyDescent="0.55000000000000004">
      <c r="B25" s="105" t="s">
        <v>1828</v>
      </c>
      <c r="C25" s="106"/>
      <c r="D25" s="106"/>
      <c r="E25" s="106"/>
      <c r="F25" s="106"/>
      <c r="G25" s="106"/>
      <c r="H25" s="106"/>
      <c r="I25" s="106"/>
      <c r="J25" s="106"/>
      <c r="K25" s="106"/>
      <c r="L25" s="106"/>
      <c r="M25" s="107" t="s">
        <v>1827</v>
      </c>
      <c r="N25" s="107"/>
      <c r="O25" s="107" t="s">
        <v>65</v>
      </c>
      <c r="P25" s="107"/>
      <c r="Q25" s="109" t="s">
        <v>49</v>
      </c>
      <c r="R25" s="109"/>
      <c r="S25" s="33" t="s">
        <v>1826</v>
      </c>
      <c r="T25" s="33" t="s">
        <v>1825</v>
      </c>
      <c r="U25" s="33" t="s">
        <v>1824</v>
      </c>
      <c r="V25" s="33">
        <f>+IF(ISERR(U25/T25*100),"N/A",ROUND(U25/T25*100,2))</f>
        <v>3690.91</v>
      </c>
      <c r="W25" s="34">
        <f>+IF(ISERR(U25/S25*100),"N/A",ROUND(U25/S25*100,2))</f>
        <v>922.73</v>
      </c>
    </row>
    <row r="26" spans="2:27" ht="21.75" customHeight="1" thickTop="1" thickBot="1" x14ac:dyDescent="0.55000000000000004">
      <c r="B26" s="10" t="s">
        <v>61</v>
      </c>
      <c r="C26" s="11"/>
      <c r="D26" s="11"/>
      <c r="E26" s="11"/>
      <c r="F26" s="11"/>
      <c r="G26" s="11"/>
      <c r="H26" s="12"/>
      <c r="I26" s="12"/>
      <c r="J26" s="12"/>
      <c r="K26" s="12"/>
      <c r="L26" s="12"/>
      <c r="M26" s="12"/>
      <c r="N26" s="12"/>
      <c r="O26" s="12"/>
      <c r="P26" s="12"/>
      <c r="Q26" s="12"/>
      <c r="R26" s="12"/>
      <c r="S26" s="12"/>
      <c r="T26" s="12"/>
      <c r="U26" s="12"/>
      <c r="V26" s="12"/>
      <c r="W26" s="13"/>
      <c r="X26" s="35"/>
    </row>
    <row r="27" spans="2:27" ht="36" customHeight="1" thickTop="1" thickBot="1" x14ac:dyDescent="0.55000000000000004">
      <c r="B27" s="89" t="s">
        <v>178</v>
      </c>
      <c r="C27" s="90"/>
      <c r="D27" s="90"/>
      <c r="E27" s="90"/>
      <c r="F27" s="90"/>
      <c r="G27" s="90"/>
      <c r="H27" s="90"/>
      <c r="I27" s="90"/>
      <c r="J27" s="90"/>
      <c r="K27" s="90"/>
      <c r="L27" s="90"/>
      <c r="M27" s="90"/>
      <c r="N27" s="90"/>
      <c r="O27" s="90"/>
      <c r="P27" s="90"/>
      <c r="Q27" s="91"/>
      <c r="R27" s="36" t="s">
        <v>36</v>
      </c>
      <c r="S27" s="95" t="s">
        <v>37</v>
      </c>
      <c r="T27" s="95"/>
      <c r="U27" s="52" t="s">
        <v>62</v>
      </c>
      <c r="V27" s="96" t="s">
        <v>63</v>
      </c>
      <c r="W27" s="97"/>
    </row>
    <row r="28" spans="2:27" ht="36" customHeight="1" thickBot="1" x14ac:dyDescent="0.55000000000000004">
      <c r="B28" s="92"/>
      <c r="C28" s="93"/>
      <c r="D28" s="93"/>
      <c r="E28" s="93"/>
      <c r="F28" s="93"/>
      <c r="G28" s="93"/>
      <c r="H28" s="93"/>
      <c r="I28" s="93"/>
      <c r="J28" s="93"/>
      <c r="K28" s="93"/>
      <c r="L28" s="93"/>
      <c r="M28" s="93"/>
      <c r="N28" s="93"/>
      <c r="O28" s="93"/>
      <c r="P28" s="93"/>
      <c r="Q28" s="94"/>
      <c r="R28" s="55" t="s">
        <v>64</v>
      </c>
      <c r="S28" s="55" t="s">
        <v>64</v>
      </c>
      <c r="T28" s="55" t="s">
        <v>65</v>
      </c>
      <c r="U28" s="55" t="s">
        <v>64</v>
      </c>
      <c r="V28" s="55" t="s">
        <v>66</v>
      </c>
      <c r="W28" s="31" t="s">
        <v>58</v>
      </c>
      <c r="Y28" s="35"/>
    </row>
    <row r="29" spans="2:27" ht="23.25" customHeight="1" thickBot="1" x14ac:dyDescent="0.55000000000000004">
      <c r="B29" s="98" t="s">
        <v>67</v>
      </c>
      <c r="C29" s="99"/>
      <c r="D29" s="99"/>
      <c r="E29" s="53" t="s">
        <v>1823</v>
      </c>
      <c r="F29" s="53"/>
      <c r="G29" s="53"/>
      <c r="H29" s="40"/>
      <c r="I29" s="40"/>
      <c r="J29" s="40"/>
      <c r="K29" s="40"/>
      <c r="L29" s="40"/>
      <c r="M29" s="40"/>
      <c r="N29" s="40"/>
      <c r="O29" s="40"/>
      <c r="P29" s="41"/>
      <c r="Q29" s="41"/>
      <c r="R29" s="42" t="s">
        <v>1822</v>
      </c>
      <c r="S29" s="43" t="s">
        <v>11</v>
      </c>
      <c r="T29" s="41"/>
      <c r="U29" s="43" t="s">
        <v>1820</v>
      </c>
      <c r="V29" s="41"/>
      <c r="W29" s="44">
        <f>+IF(ISERR(U29/R29*100),"N/A",ROUND(U29/R29*100,2))</f>
        <v>18.11</v>
      </c>
    </row>
    <row r="30" spans="2:27" ht="26.25" customHeight="1" thickBot="1" x14ac:dyDescent="0.55000000000000004">
      <c r="B30" s="100" t="s">
        <v>71</v>
      </c>
      <c r="C30" s="101"/>
      <c r="D30" s="101"/>
      <c r="E30" s="54" t="s">
        <v>1823</v>
      </c>
      <c r="F30" s="54"/>
      <c r="G30" s="54"/>
      <c r="H30" s="46"/>
      <c r="I30" s="46"/>
      <c r="J30" s="46"/>
      <c r="K30" s="46"/>
      <c r="L30" s="46"/>
      <c r="M30" s="46"/>
      <c r="N30" s="46"/>
      <c r="O30" s="46"/>
      <c r="P30" s="47"/>
      <c r="Q30" s="47"/>
      <c r="R30" s="48" t="s">
        <v>1822</v>
      </c>
      <c r="S30" s="49" t="s">
        <v>1821</v>
      </c>
      <c r="T30" s="50">
        <f>+IF(ISERR(S30/R30*100),"N/A",ROUND(S30/R30*100,2))</f>
        <v>18.29</v>
      </c>
      <c r="U30" s="49" t="s">
        <v>1820</v>
      </c>
      <c r="V30" s="50">
        <f>+IF(ISERR(U30/S30*100),"N/A",ROUND(U30/S30*100,2))</f>
        <v>99.03</v>
      </c>
      <c r="W30" s="51">
        <f>+IF(ISERR(U30/R30*100),"N/A",ROUND(U30/R30*100,2))</f>
        <v>18.11</v>
      </c>
    </row>
    <row r="31" spans="2:27" ht="22.5" customHeight="1" thickTop="1" thickBot="1" x14ac:dyDescent="0.55000000000000004">
      <c r="B31" s="10" t="s">
        <v>73</v>
      </c>
      <c r="C31" s="11"/>
      <c r="D31" s="11"/>
      <c r="E31" s="11"/>
      <c r="F31" s="11"/>
      <c r="G31" s="11"/>
      <c r="H31" s="12"/>
      <c r="I31" s="12"/>
      <c r="J31" s="12"/>
      <c r="K31" s="12"/>
      <c r="L31" s="12"/>
      <c r="M31" s="12"/>
      <c r="N31" s="12"/>
      <c r="O31" s="12"/>
      <c r="P31" s="12"/>
      <c r="Q31" s="12"/>
      <c r="R31" s="12"/>
      <c r="S31" s="12"/>
      <c r="T31" s="12"/>
      <c r="U31" s="12"/>
      <c r="V31" s="12"/>
      <c r="W31" s="13"/>
    </row>
    <row r="32" spans="2:27" ht="30" customHeight="1" thickTop="1" x14ac:dyDescent="0.5">
      <c r="B32" s="83" t="s">
        <v>1819</v>
      </c>
      <c r="C32" s="84"/>
      <c r="D32" s="84"/>
      <c r="E32" s="84"/>
      <c r="F32" s="84"/>
      <c r="G32" s="84"/>
      <c r="H32" s="84"/>
      <c r="I32" s="84"/>
      <c r="J32" s="84"/>
      <c r="K32" s="84"/>
      <c r="L32" s="84"/>
      <c r="M32" s="84"/>
      <c r="N32" s="84"/>
      <c r="O32" s="84"/>
      <c r="P32" s="84"/>
      <c r="Q32" s="84"/>
      <c r="R32" s="84"/>
      <c r="S32" s="84"/>
      <c r="T32" s="84"/>
      <c r="U32" s="84"/>
      <c r="V32" s="84"/>
      <c r="W32" s="85"/>
    </row>
    <row r="33" spans="2:23" ht="30" customHeight="1" thickBot="1" x14ac:dyDescent="0.55000000000000004">
      <c r="B33" s="102"/>
      <c r="C33" s="103"/>
      <c r="D33" s="103"/>
      <c r="E33" s="103"/>
      <c r="F33" s="103"/>
      <c r="G33" s="103"/>
      <c r="H33" s="103"/>
      <c r="I33" s="103"/>
      <c r="J33" s="103"/>
      <c r="K33" s="103"/>
      <c r="L33" s="103"/>
      <c r="M33" s="103"/>
      <c r="N33" s="103"/>
      <c r="O33" s="103"/>
      <c r="P33" s="103"/>
      <c r="Q33" s="103"/>
      <c r="R33" s="103"/>
      <c r="S33" s="103"/>
      <c r="T33" s="103"/>
      <c r="U33" s="103"/>
      <c r="V33" s="103"/>
      <c r="W33" s="104"/>
    </row>
    <row r="34" spans="2:23" ht="37.5" customHeight="1" thickTop="1" x14ac:dyDescent="0.5">
      <c r="B34" s="83" t="s">
        <v>1818</v>
      </c>
      <c r="C34" s="84"/>
      <c r="D34" s="84"/>
      <c r="E34" s="84"/>
      <c r="F34" s="84"/>
      <c r="G34" s="84"/>
      <c r="H34" s="84"/>
      <c r="I34" s="84"/>
      <c r="J34" s="84"/>
      <c r="K34" s="84"/>
      <c r="L34" s="84"/>
      <c r="M34" s="84"/>
      <c r="N34" s="84"/>
      <c r="O34" s="84"/>
      <c r="P34" s="84"/>
      <c r="Q34" s="84"/>
      <c r="R34" s="84"/>
      <c r="S34" s="84"/>
      <c r="T34" s="84"/>
      <c r="U34" s="84"/>
      <c r="V34" s="84"/>
      <c r="W34" s="85"/>
    </row>
    <row r="35" spans="2:23" ht="24" customHeight="1" thickBot="1" x14ac:dyDescent="0.55000000000000004">
      <c r="B35" s="102"/>
      <c r="C35" s="103"/>
      <c r="D35" s="103"/>
      <c r="E35" s="103"/>
      <c r="F35" s="103"/>
      <c r="G35" s="103"/>
      <c r="H35" s="103"/>
      <c r="I35" s="103"/>
      <c r="J35" s="103"/>
      <c r="K35" s="103"/>
      <c r="L35" s="103"/>
      <c r="M35" s="103"/>
      <c r="N35" s="103"/>
      <c r="O35" s="103"/>
      <c r="P35" s="103"/>
      <c r="Q35" s="103"/>
      <c r="R35" s="103"/>
      <c r="S35" s="103"/>
      <c r="T35" s="103"/>
      <c r="U35" s="103"/>
      <c r="V35" s="103"/>
      <c r="W35" s="104"/>
    </row>
    <row r="36" spans="2:23" ht="60.75" customHeight="1" thickTop="1" x14ac:dyDescent="0.5">
      <c r="B36" s="164" t="s">
        <v>1817</v>
      </c>
      <c r="C36" s="165"/>
      <c r="D36" s="165"/>
      <c r="E36" s="165"/>
      <c r="F36" s="165"/>
      <c r="G36" s="165"/>
      <c r="H36" s="165"/>
      <c r="I36" s="165"/>
      <c r="J36" s="165"/>
      <c r="K36" s="165"/>
      <c r="L36" s="165"/>
      <c r="M36" s="165"/>
      <c r="N36" s="165"/>
      <c r="O36" s="165"/>
      <c r="P36" s="165"/>
      <c r="Q36" s="165"/>
      <c r="R36" s="165"/>
      <c r="S36" s="165"/>
      <c r="T36" s="165"/>
      <c r="U36" s="165"/>
      <c r="V36" s="165"/>
      <c r="W36" s="166"/>
    </row>
  </sheetData>
  <mergeCells count="67">
    <mergeCell ref="B30:D30"/>
    <mergeCell ref="B32:W33"/>
    <mergeCell ref="B25:L25"/>
    <mergeCell ref="M25:N25"/>
    <mergeCell ref="O25:P25"/>
    <mergeCell ref="Q25:R25"/>
    <mergeCell ref="B34:W35"/>
    <mergeCell ref="B36:W36"/>
    <mergeCell ref="B27:Q28"/>
    <mergeCell ref="S27:T27"/>
    <mergeCell ref="V27:W27"/>
    <mergeCell ref="B29:D29"/>
    <mergeCell ref="B23:L23"/>
    <mergeCell ref="M23:N23"/>
    <mergeCell ref="O23:P23"/>
    <mergeCell ref="Q23:R23"/>
    <mergeCell ref="B24:L24"/>
    <mergeCell ref="Q22:R22"/>
    <mergeCell ref="M24:N24"/>
    <mergeCell ref="O24:P24"/>
    <mergeCell ref="Q24:R24"/>
    <mergeCell ref="B21:L21"/>
    <mergeCell ref="M21:N21"/>
    <mergeCell ref="O21:P21"/>
    <mergeCell ref="Q21:R21"/>
    <mergeCell ref="B22:L22"/>
    <mergeCell ref="M22:N22"/>
    <mergeCell ref="O22:P22"/>
    <mergeCell ref="B19:L20"/>
    <mergeCell ref="M19:N20"/>
    <mergeCell ref="O19:P20"/>
    <mergeCell ref="Q19:R20"/>
    <mergeCell ref="S19:S20"/>
    <mergeCell ref="T19:T20"/>
    <mergeCell ref="C15:I15"/>
    <mergeCell ref="L15:Q15"/>
    <mergeCell ref="T15:W15"/>
    <mergeCell ref="C16:W16"/>
    <mergeCell ref="B18:T18"/>
    <mergeCell ref="U18:W18"/>
    <mergeCell ref="O7:W7"/>
    <mergeCell ref="B13:I13"/>
    <mergeCell ref="K13:Q13"/>
    <mergeCell ref="S13:W13"/>
    <mergeCell ref="U19:U20"/>
    <mergeCell ref="V19:V20"/>
    <mergeCell ref="W19:W20"/>
    <mergeCell ref="C14:I14"/>
    <mergeCell ref="L14:Q14"/>
    <mergeCell ref="T14:W14"/>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topLeftCell="A22" zoomScale="75" zoomScaleNormal="75" zoomScaleSheetLayoutView="70" workbookViewId="0">
      <selection activeCell="B39" sqref="B39:W39"/>
    </sheetView>
  </sheetViews>
  <sheetFormatPr baseColWidth="10" defaultRowHeight="17.25" x14ac:dyDescent="0.5"/>
  <cols>
    <col min="1" max="1" width="2.28515625" style="1" customWidth="1"/>
    <col min="2" max="2" width="18.85546875" style="2" customWidth="1"/>
    <col min="3" max="3" width="6.7109375" style="3" customWidth="1"/>
    <col min="4" max="4" width="9.85546875" style="3" customWidth="1"/>
    <col min="5" max="5" width="11.140625" style="3" customWidth="1"/>
    <col min="6" max="6" width="3.85546875" style="3" customWidth="1"/>
    <col min="7" max="7" width="7.140625" style="3" customWidth="1"/>
    <col min="8" max="8" width="6.85546875" style="1" customWidth="1"/>
    <col min="9" max="9" width="7.5703125" style="1" customWidth="1"/>
    <col min="10" max="13" width="11.42578125" style="1" customWidth="1"/>
    <col min="14" max="14" width="9.140625" style="1" customWidth="1"/>
    <col min="15" max="15" width="10.28515625" style="1" customWidth="1"/>
    <col min="16" max="16" width="9.42578125" style="1" customWidth="1"/>
    <col min="17" max="17" width="10" style="1" customWidth="1"/>
    <col min="18" max="18" width="13.5703125" style="1" customWidth="1"/>
    <col min="19" max="19" width="14.42578125" style="1" customWidth="1"/>
    <col min="20" max="21" width="12.7109375" style="1" customWidth="1"/>
    <col min="22" max="22" width="12" style="1" customWidth="1"/>
    <col min="23" max="24" width="11.42578125" style="1"/>
    <col min="25" max="25" width="14.7109375" style="1" customWidth="1"/>
    <col min="26" max="28" width="11.42578125" style="1"/>
    <col min="29" max="29" width="12" style="1" bestFit="1" customWidth="1"/>
    <col min="30" max="16384" width="11.42578125" style="1"/>
  </cols>
  <sheetData>
    <row r="1" spans="1:29" s="4" customFormat="1" ht="39.75" customHeight="1" x14ac:dyDescent="0.5">
      <c r="A1" s="135" t="s">
        <v>0</v>
      </c>
      <c r="B1" s="135"/>
      <c r="C1" s="135"/>
      <c r="D1" s="135"/>
      <c r="E1" s="135"/>
      <c r="F1" s="135"/>
      <c r="G1" s="135"/>
      <c r="H1" s="135"/>
      <c r="I1" s="135"/>
      <c r="J1" s="135"/>
      <c r="K1" s="135"/>
      <c r="L1" s="135"/>
      <c r="M1" s="135"/>
      <c r="N1" s="135"/>
      <c r="O1" s="135"/>
      <c r="P1" s="135"/>
      <c r="Q1" s="5" t="s">
        <v>1</v>
      </c>
      <c r="R1" s="5"/>
      <c r="S1" s="5"/>
      <c r="T1" s="5"/>
      <c r="V1" s="6"/>
      <c r="W1" s="7"/>
      <c r="X1" s="7"/>
      <c r="Y1" s="8"/>
      <c r="AC1" s="9"/>
    </row>
    <row r="2" spans="1:29" ht="49.5" customHeight="1" thickBot="1" x14ac:dyDescent="0.55000000000000004">
      <c r="B2" s="149" t="s">
        <v>167</v>
      </c>
      <c r="C2" s="136"/>
      <c r="D2" s="136"/>
      <c r="E2" s="136"/>
      <c r="F2" s="136"/>
      <c r="G2" s="136"/>
      <c r="H2" s="136"/>
      <c r="I2" s="136"/>
      <c r="J2" s="136"/>
      <c r="K2" s="136"/>
      <c r="L2" s="136"/>
      <c r="M2" s="136"/>
      <c r="N2" s="136"/>
      <c r="O2" s="136"/>
      <c r="P2" s="136"/>
      <c r="Q2" s="136"/>
      <c r="R2" s="136"/>
      <c r="S2" s="136"/>
      <c r="T2" s="136"/>
      <c r="U2" s="136"/>
      <c r="V2" s="136"/>
      <c r="W2" s="136"/>
    </row>
    <row r="3" spans="1:29" ht="22.5" customHeight="1" thickTop="1" thickBot="1" x14ac:dyDescent="0.55000000000000004">
      <c r="B3" s="10" t="s">
        <v>2</v>
      </c>
      <c r="C3" s="11"/>
      <c r="D3" s="11"/>
      <c r="E3" s="11"/>
      <c r="F3" s="11"/>
      <c r="G3" s="11"/>
      <c r="H3" s="12"/>
      <c r="I3" s="12"/>
      <c r="J3" s="12"/>
      <c r="K3" s="12"/>
      <c r="L3" s="12"/>
      <c r="M3" s="12"/>
      <c r="N3" s="12"/>
      <c r="O3" s="12"/>
      <c r="P3" s="12"/>
      <c r="Q3" s="12"/>
      <c r="R3" s="12"/>
      <c r="S3" s="12"/>
      <c r="T3" s="12"/>
      <c r="U3" s="12"/>
      <c r="V3" s="12"/>
      <c r="W3" s="13"/>
    </row>
    <row r="4" spans="1:29" ht="72" customHeight="1" thickTop="1" thickBot="1" x14ac:dyDescent="0.55000000000000004">
      <c r="A4" s="14"/>
      <c r="B4" s="15" t="s">
        <v>3</v>
      </c>
      <c r="C4" s="16" t="s">
        <v>1848</v>
      </c>
      <c r="D4" s="137" t="s">
        <v>1847</v>
      </c>
      <c r="E4" s="137"/>
      <c r="F4" s="137"/>
      <c r="G4" s="137"/>
      <c r="H4" s="138"/>
      <c r="I4" s="17"/>
      <c r="J4" s="139" t="s">
        <v>6</v>
      </c>
      <c r="K4" s="137"/>
      <c r="L4" s="16" t="s">
        <v>832</v>
      </c>
      <c r="M4" s="140" t="s">
        <v>1869</v>
      </c>
      <c r="N4" s="140"/>
      <c r="O4" s="140"/>
      <c r="P4" s="140"/>
      <c r="Q4" s="141"/>
      <c r="R4" s="18"/>
      <c r="S4" s="142" t="s">
        <v>9</v>
      </c>
      <c r="T4" s="143"/>
      <c r="U4" s="143"/>
      <c r="V4" s="144" t="s">
        <v>1868</v>
      </c>
      <c r="W4" s="145"/>
    </row>
    <row r="5" spans="1:29" ht="15.75" customHeight="1" thickTop="1" x14ac:dyDescent="0.5">
      <c r="B5" s="19" t="s">
        <v>11</v>
      </c>
      <c r="C5" s="128" t="s">
        <v>11</v>
      </c>
      <c r="D5" s="128"/>
      <c r="E5" s="128"/>
      <c r="F5" s="128"/>
      <c r="G5" s="128"/>
      <c r="H5" s="128"/>
      <c r="I5" s="128"/>
      <c r="J5" s="128"/>
      <c r="K5" s="128"/>
      <c r="L5" s="128"/>
      <c r="M5" s="128"/>
      <c r="N5" s="128"/>
      <c r="O5" s="128"/>
      <c r="P5" s="128"/>
      <c r="Q5" s="128"/>
      <c r="R5" s="128"/>
      <c r="S5" s="128"/>
      <c r="T5" s="128"/>
      <c r="U5" s="128"/>
      <c r="V5" s="128"/>
      <c r="W5" s="129"/>
    </row>
    <row r="6" spans="1:29" ht="37.15" customHeight="1" thickBot="1" x14ac:dyDescent="0.55000000000000004">
      <c r="B6" s="19" t="s">
        <v>12</v>
      </c>
      <c r="C6" s="20" t="s">
        <v>1827</v>
      </c>
      <c r="D6" s="126" t="s">
        <v>1844</v>
      </c>
      <c r="E6" s="126"/>
      <c r="F6" s="126"/>
      <c r="G6" s="126"/>
      <c r="H6" s="126"/>
      <c r="I6" s="21"/>
      <c r="J6" s="146" t="s">
        <v>15</v>
      </c>
      <c r="K6" s="146"/>
      <c r="L6" s="146" t="s">
        <v>16</v>
      </c>
      <c r="M6" s="146"/>
      <c r="N6" s="129" t="s">
        <v>11</v>
      </c>
      <c r="O6" s="129"/>
      <c r="P6" s="129"/>
      <c r="Q6" s="129"/>
      <c r="R6" s="129"/>
      <c r="S6" s="129"/>
      <c r="T6" s="129"/>
      <c r="U6" s="129"/>
      <c r="V6" s="129"/>
      <c r="W6" s="129"/>
    </row>
    <row r="7" spans="1:29" ht="30" customHeight="1" thickBot="1" x14ac:dyDescent="0.55000000000000004">
      <c r="B7" s="22"/>
      <c r="C7" s="20" t="s">
        <v>11</v>
      </c>
      <c r="D7" s="128" t="s">
        <v>11</v>
      </c>
      <c r="E7" s="128"/>
      <c r="F7" s="128"/>
      <c r="G7" s="128"/>
      <c r="H7" s="128"/>
      <c r="I7" s="21"/>
      <c r="J7" s="23" t="s">
        <v>17</v>
      </c>
      <c r="K7" s="23" t="s">
        <v>18</v>
      </c>
      <c r="L7" s="23" t="s">
        <v>17</v>
      </c>
      <c r="M7" s="23" t="s">
        <v>18</v>
      </c>
      <c r="N7" s="24"/>
      <c r="O7" s="129" t="s">
        <v>11</v>
      </c>
      <c r="P7" s="129"/>
      <c r="Q7" s="129"/>
      <c r="R7" s="129"/>
      <c r="S7" s="129"/>
      <c r="T7" s="129"/>
      <c r="U7" s="129"/>
      <c r="V7" s="129"/>
      <c r="W7" s="129"/>
    </row>
    <row r="8" spans="1:29" ht="30" customHeight="1" thickBot="1" x14ac:dyDescent="0.55000000000000004">
      <c r="B8" s="22"/>
      <c r="C8" s="20" t="s">
        <v>11</v>
      </c>
      <c r="D8" s="128" t="s">
        <v>11</v>
      </c>
      <c r="E8" s="128"/>
      <c r="F8" s="128"/>
      <c r="G8" s="128"/>
      <c r="H8" s="128"/>
      <c r="I8" s="21"/>
      <c r="J8" s="25">
        <v>3000</v>
      </c>
      <c r="K8" s="25">
        <v>1250</v>
      </c>
      <c r="L8" s="25" t="s">
        <v>1867</v>
      </c>
      <c r="M8" s="25" t="s">
        <v>750</v>
      </c>
      <c r="N8" s="24"/>
      <c r="O8" s="21"/>
      <c r="P8" s="129" t="s">
        <v>11</v>
      </c>
      <c r="Q8" s="129"/>
      <c r="R8" s="129"/>
      <c r="S8" s="129"/>
      <c r="T8" s="129"/>
      <c r="U8" s="129"/>
      <c r="V8" s="129"/>
      <c r="W8" s="129"/>
    </row>
    <row r="9" spans="1:29" ht="25.5" customHeight="1" thickBot="1" x14ac:dyDescent="0.55000000000000004">
      <c r="B9" s="22"/>
      <c r="C9" s="128" t="s">
        <v>11</v>
      </c>
      <c r="D9" s="128"/>
      <c r="E9" s="128"/>
      <c r="F9" s="128"/>
      <c r="G9" s="128"/>
      <c r="H9" s="128"/>
      <c r="I9" s="128"/>
      <c r="J9" s="128"/>
      <c r="K9" s="128"/>
      <c r="L9" s="128"/>
      <c r="M9" s="128"/>
      <c r="N9" s="128"/>
      <c r="O9" s="128"/>
      <c r="P9" s="128"/>
      <c r="Q9" s="128"/>
      <c r="R9" s="128"/>
      <c r="S9" s="128"/>
      <c r="T9" s="128"/>
      <c r="U9" s="128"/>
      <c r="V9" s="128"/>
      <c r="W9" s="129"/>
    </row>
    <row r="10" spans="1:29" ht="79.150000000000006" customHeight="1" thickTop="1" thickBot="1" x14ac:dyDescent="0.55000000000000004">
      <c r="B10" s="26" t="s">
        <v>20</v>
      </c>
      <c r="C10" s="130" t="s">
        <v>1866</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55000000000000004"/>
    <row r="12" spans="1:29" ht="21.75" customHeight="1" thickTop="1" thickBot="1" x14ac:dyDescent="0.55000000000000004">
      <c r="B12" s="10" t="s">
        <v>21</v>
      </c>
      <c r="C12" s="11"/>
      <c r="D12" s="11"/>
      <c r="E12" s="11"/>
      <c r="F12" s="11"/>
      <c r="G12" s="11"/>
      <c r="H12" s="12"/>
      <c r="I12" s="12"/>
      <c r="J12" s="12"/>
      <c r="K12" s="12"/>
      <c r="L12" s="12"/>
      <c r="M12" s="12"/>
      <c r="N12" s="12"/>
      <c r="O12" s="12"/>
      <c r="P12" s="12"/>
      <c r="Q12" s="12"/>
      <c r="R12" s="12"/>
      <c r="S12" s="12"/>
      <c r="T12" s="12"/>
      <c r="U12" s="12"/>
      <c r="V12" s="12"/>
      <c r="W12" s="13"/>
    </row>
    <row r="13" spans="1:29" ht="19.5" customHeight="1" thickTop="1" x14ac:dyDescent="0.5">
      <c r="B13" s="147" t="s">
        <v>168</v>
      </c>
      <c r="C13" s="133"/>
      <c r="D13" s="133"/>
      <c r="E13" s="133"/>
      <c r="F13" s="133"/>
      <c r="G13" s="133"/>
      <c r="H13" s="133"/>
      <c r="I13" s="133"/>
      <c r="J13" s="27"/>
      <c r="K13" s="148" t="s">
        <v>169</v>
      </c>
      <c r="L13" s="133"/>
      <c r="M13" s="133"/>
      <c r="N13" s="133"/>
      <c r="O13" s="133"/>
      <c r="P13" s="133"/>
      <c r="Q13" s="133"/>
      <c r="R13" s="28"/>
      <c r="S13" s="133" t="s">
        <v>22</v>
      </c>
      <c r="T13" s="133"/>
      <c r="U13" s="133"/>
      <c r="V13" s="133"/>
      <c r="W13" s="134"/>
    </row>
    <row r="14" spans="1:29" ht="69" customHeight="1" x14ac:dyDescent="0.5">
      <c r="B14" s="19" t="s">
        <v>23</v>
      </c>
      <c r="C14" s="126" t="s">
        <v>11</v>
      </c>
      <c r="D14" s="126"/>
      <c r="E14" s="126"/>
      <c r="F14" s="126"/>
      <c r="G14" s="126"/>
      <c r="H14" s="126"/>
      <c r="I14" s="126"/>
      <c r="J14" s="29"/>
      <c r="K14" s="29" t="s">
        <v>24</v>
      </c>
      <c r="L14" s="126" t="s">
        <v>11</v>
      </c>
      <c r="M14" s="126"/>
      <c r="N14" s="126"/>
      <c r="O14" s="126"/>
      <c r="P14" s="126"/>
      <c r="Q14" s="126"/>
      <c r="R14" s="21"/>
      <c r="S14" s="29" t="s">
        <v>25</v>
      </c>
      <c r="T14" s="127" t="s">
        <v>1842</v>
      </c>
      <c r="U14" s="127"/>
      <c r="V14" s="127"/>
      <c r="W14" s="127"/>
    </row>
    <row r="15" spans="1:29" ht="86.25" customHeight="1" x14ac:dyDescent="0.5">
      <c r="B15" s="19" t="s">
        <v>26</v>
      </c>
      <c r="C15" s="126" t="s">
        <v>11</v>
      </c>
      <c r="D15" s="126"/>
      <c r="E15" s="126"/>
      <c r="F15" s="126"/>
      <c r="G15" s="126"/>
      <c r="H15" s="126"/>
      <c r="I15" s="126"/>
      <c r="J15" s="29"/>
      <c r="K15" s="29" t="s">
        <v>26</v>
      </c>
      <c r="L15" s="126" t="s">
        <v>11</v>
      </c>
      <c r="M15" s="126"/>
      <c r="N15" s="126"/>
      <c r="O15" s="126"/>
      <c r="P15" s="126"/>
      <c r="Q15" s="126"/>
      <c r="R15" s="21"/>
      <c r="S15" s="29" t="s">
        <v>27</v>
      </c>
      <c r="T15" s="127" t="s">
        <v>11</v>
      </c>
      <c r="U15" s="127"/>
      <c r="V15" s="127"/>
      <c r="W15" s="127"/>
    </row>
    <row r="16" spans="1:29" ht="25.5" customHeight="1" thickBot="1" x14ac:dyDescent="0.55000000000000004">
      <c r="B16" s="30" t="s">
        <v>28</v>
      </c>
      <c r="C16" s="110" t="s">
        <v>11</v>
      </c>
      <c r="D16" s="110"/>
      <c r="E16" s="110"/>
      <c r="F16" s="110"/>
      <c r="G16" s="110"/>
      <c r="H16" s="110"/>
      <c r="I16" s="110"/>
      <c r="J16" s="110"/>
      <c r="K16" s="110"/>
      <c r="L16" s="110"/>
      <c r="M16" s="110"/>
      <c r="N16" s="110"/>
      <c r="O16" s="110"/>
      <c r="P16" s="110"/>
      <c r="Q16" s="110"/>
      <c r="R16" s="110"/>
      <c r="S16" s="110"/>
      <c r="T16" s="110"/>
      <c r="U16" s="110"/>
      <c r="V16" s="110"/>
      <c r="W16" s="111"/>
    </row>
    <row r="17" spans="2:27" ht="21.75" customHeight="1" thickTop="1" thickBot="1" x14ac:dyDescent="0.55000000000000004">
      <c r="B17" s="10" t="s">
        <v>29</v>
      </c>
      <c r="C17" s="11"/>
      <c r="D17" s="11"/>
      <c r="E17" s="11"/>
      <c r="F17" s="11"/>
      <c r="G17" s="11"/>
      <c r="H17" s="12"/>
      <c r="I17" s="12"/>
      <c r="J17" s="12"/>
      <c r="K17" s="12"/>
      <c r="L17" s="12"/>
      <c r="M17" s="12"/>
      <c r="N17" s="12"/>
      <c r="O17" s="12"/>
      <c r="P17" s="12"/>
      <c r="Q17" s="12"/>
      <c r="R17" s="12"/>
      <c r="S17" s="12"/>
      <c r="T17" s="12"/>
      <c r="U17" s="12"/>
      <c r="V17" s="12"/>
      <c r="W17" s="13"/>
    </row>
    <row r="18" spans="2:27" ht="25.5" customHeight="1" thickTop="1" thickBot="1" x14ac:dyDescent="0.55000000000000004">
      <c r="B18" s="112" t="s">
        <v>30</v>
      </c>
      <c r="C18" s="113"/>
      <c r="D18" s="113"/>
      <c r="E18" s="113"/>
      <c r="F18" s="113"/>
      <c r="G18" s="113"/>
      <c r="H18" s="113"/>
      <c r="I18" s="113"/>
      <c r="J18" s="113"/>
      <c r="K18" s="113"/>
      <c r="L18" s="113"/>
      <c r="M18" s="113"/>
      <c r="N18" s="113"/>
      <c r="O18" s="113"/>
      <c r="P18" s="113"/>
      <c r="Q18" s="113"/>
      <c r="R18" s="113"/>
      <c r="S18" s="113"/>
      <c r="T18" s="114"/>
      <c r="U18" s="96" t="s">
        <v>31</v>
      </c>
      <c r="V18" s="95"/>
      <c r="W18" s="97"/>
    </row>
    <row r="19" spans="2:27" ht="17.25" customHeight="1" x14ac:dyDescent="0.5">
      <c r="B19" s="115" t="s">
        <v>32</v>
      </c>
      <c r="C19" s="116"/>
      <c r="D19" s="116"/>
      <c r="E19" s="116"/>
      <c r="F19" s="116"/>
      <c r="G19" s="116"/>
      <c r="H19" s="116"/>
      <c r="I19" s="116"/>
      <c r="J19" s="116"/>
      <c r="K19" s="116"/>
      <c r="L19" s="116"/>
      <c r="M19" s="116" t="s">
        <v>33</v>
      </c>
      <c r="N19" s="116"/>
      <c r="O19" s="116" t="s">
        <v>34</v>
      </c>
      <c r="P19" s="116"/>
      <c r="Q19" s="116" t="s">
        <v>35</v>
      </c>
      <c r="R19" s="116"/>
      <c r="S19" s="116" t="s">
        <v>36</v>
      </c>
      <c r="T19" s="119" t="s">
        <v>37</v>
      </c>
      <c r="U19" s="121" t="s">
        <v>38</v>
      </c>
      <c r="V19" s="123" t="s">
        <v>39</v>
      </c>
      <c r="W19" s="124" t="s">
        <v>40</v>
      </c>
    </row>
    <row r="20" spans="2:27" ht="27" customHeight="1" thickBot="1" x14ac:dyDescent="0.55000000000000004">
      <c r="B20" s="117"/>
      <c r="C20" s="118"/>
      <c r="D20" s="118"/>
      <c r="E20" s="118"/>
      <c r="F20" s="118"/>
      <c r="G20" s="118"/>
      <c r="H20" s="118"/>
      <c r="I20" s="118"/>
      <c r="J20" s="118"/>
      <c r="K20" s="118"/>
      <c r="L20" s="118"/>
      <c r="M20" s="118"/>
      <c r="N20" s="118"/>
      <c r="O20" s="118"/>
      <c r="P20" s="118"/>
      <c r="Q20" s="118"/>
      <c r="R20" s="118"/>
      <c r="S20" s="118"/>
      <c r="T20" s="120"/>
      <c r="U20" s="122"/>
      <c r="V20" s="118"/>
      <c r="W20" s="125"/>
      <c r="Z20" s="32" t="s">
        <v>11</v>
      </c>
      <c r="AA20" s="32" t="s">
        <v>41</v>
      </c>
    </row>
    <row r="21" spans="2:27" ht="37.15" customHeight="1" x14ac:dyDescent="0.5">
      <c r="B21" s="105" t="s">
        <v>1865</v>
      </c>
      <c r="C21" s="106"/>
      <c r="D21" s="106"/>
      <c r="E21" s="106"/>
      <c r="F21" s="106"/>
      <c r="G21" s="106"/>
      <c r="H21" s="106"/>
      <c r="I21" s="106"/>
      <c r="J21" s="106"/>
      <c r="K21" s="106"/>
      <c r="L21" s="106"/>
      <c r="M21" s="107" t="s">
        <v>1827</v>
      </c>
      <c r="N21" s="107"/>
      <c r="O21" s="107" t="s">
        <v>65</v>
      </c>
      <c r="P21" s="107"/>
      <c r="Q21" s="109" t="s">
        <v>58</v>
      </c>
      <c r="R21" s="109"/>
      <c r="S21" s="33" t="s">
        <v>1864</v>
      </c>
      <c r="T21" s="33" t="s">
        <v>46</v>
      </c>
      <c r="U21" s="33" t="s">
        <v>46</v>
      </c>
      <c r="V21" s="33" t="str">
        <f t="shared" ref="V21:V28" si="0">+IF(ISERR(U21/T21*100),"N/A",ROUND(U21/T21*100,2))</f>
        <v>N/A</v>
      </c>
      <c r="W21" s="34" t="str">
        <f t="shared" ref="W21:W28" si="1">+IF(ISERR(U21/S21*100),"N/A",ROUND(U21/S21*100,2))</f>
        <v>N/A</v>
      </c>
    </row>
    <row r="22" spans="2:27" ht="37.15" customHeight="1" x14ac:dyDescent="0.5">
      <c r="B22" s="105" t="s">
        <v>1863</v>
      </c>
      <c r="C22" s="106"/>
      <c r="D22" s="106"/>
      <c r="E22" s="106"/>
      <c r="F22" s="106"/>
      <c r="G22" s="106"/>
      <c r="H22" s="106"/>
      <c r="I22" s="106"/>
      <c r="J22" s="106"/>
      <c r="K22" s="106"/>
      <c r="L22" s="106"/>
      <c r="M22" s="107" t="s">
        <v>1827</v>
      </c>
      <c r="N22" s="107"/>
      <c r="O22" s="107" t="s">
        <v>65</v>
      </c>
      <c r="P22" s="107"/>
      <c r="Q22" s="109" t="s">
        <v>58</v>
      </c>
      <c r="R22" s="109"/>
      <c r="S22" s="33" t="s">
        <v>1862</v>
      </c>
      <c r="T22" s="33" t="s">
        <v>46</v>
      </c>
      <c r="U22" s="33" t="s">
        <v>46</v>
      </c>
      <c r="V22" s="33" t="str">
        <f t="shared" si="0"/>
        <v>N/A</v>
      </c>
      <c r="W22" s="34" t="str">
        <f t="shared" si="1"/>
        <v>N/A</v>
      </c>
    </row>
    <row r="23" spans="2:27" ht="37.15" customHeight="1" x14ac:dyDescent="0.5">
      <c r="B23" s="105" t="s">
        <v>1861</v>
      </c>
      <c r="C23" s="106"/>
      <c r="D23" s="106"/>
      <c r="E23" s="106"/>
      <c r="F23" s="106"/>
      <c r="G23" s="106"/>
      <c r="H23" s="106"/>
      <c r="I23" s="106"/>
      <c r="J23" s="106"/>
      <c r="K23" s="106"/>
      <c r="L23" s="106"/>
      <c r="M23" s="107" t="s">
        <v>1827</v>
      </c>
      <c r="N23" s="107"/>
      <c r="O23" s="107" t="s">
        <v>1854</v>
      </c>
      <c r="P23" s="107"/>
      <c r="Q23" s="109" t="s">
        <v>49</v>
      </c>
      <c r="R23" s="109"/>
      <c r="S23" s="33" t="s">
        <v>184</v>
      </c>
      <c r="T23" s="33" t="s">
        <v>91</v>
      </c>
      <c r="U23" s="33" t="s">
        <v>91</v>
      </c>
      <c r="V23" s="33">
        <f t="shared" si="0"/>
        <v>100</v>
      </c>
      <c r="W23" s="34">
        <f t="shared" si="1"/>
        <v>10</v>
      </c>
    </row>
    <row r="24" spans="2:27" ht="37.15" customHeight="1" x14ac:dyDescent="0.5">
      <c r="B24" s="105" t="s">
        <v>1860</v>
      </c>
      <c r="C24" s="106"/>
      <c r="D24" s="106"/>
      <c r="E24" s="106"/>
      <c r="F24" s="106"/>
      <c r="G24" s="106"/>
      <c r="H24" s="106"/>
      <c r="I24" s="106"/>
      <c r="J24" s="106"/>
      <c r="K24" s="106"/>
      <c r="L24" s="106"/>
      <c r="M24" s="107" t="s">
        <v>1827</v>
      </c>
      <c r="N24" s="107"/>
      <c r="O24" s="107" t="s">
        <v>1854</v>
      </c>
      <c r="P24" s="107"/>
      <c r="Q24" s="109" t="s">
        <v>49</v>
      </c>
      <c r="R24" s="109"/>
      <c r="S24" s="33" t="s">
        <v>45</v>
      </c>
      <c r="T24" s="33" t="s">
        <v>79</v>
      </c>
      <c r="U24" s="33" t="s">
        <v>79</v>
      </c>
      <c r="V24" s="33" t="str">
        <f t="shared" si="0"/>
        <v>N/A</v>
      </c>
      <c r="W24" s="34">
        <f t="shared" si="1"/>
        <v>0</v>
      </c>
    </row>
    <row r="25" spans="2:27" ht="37.15" customHeight="1" x14ac:dyDescent="0.5">
      <c r="B25" s="105" t="s">
        <v>1859</v>
      </c>
      <c r="C25" s="106"/>
      <c r="D25" s="106"/>
      <c r="E25" s="106"/>
      <c r="F25" s="106"/>
      <c r="G25" s="106"/>
      <c r="H25" s="106"/>
      <c r="I25" s="106"/>
      <c r="J25" s="106"/>
      <c r="K25" s="106"/>
      <c r="L25" s="106"/>
      <c r="M25" s="107" t="s">
        <v>1827</v>
      </c>
      <c r="N25" s="107"/>
      <c r="O25" s="107" t="s">
        <v>1854</v>
      </c>
      <c r="P25" s="107"/>
      <c r="Q25" s="109" t="s">
        <v>49</v>
      </c>
      <c r="R25" s="109"/>
      <c r="S25" s="33" t="s">
        <v>94</v>
      </c>
      <c r="T25" s="33" t="s">
        <v>79</v>
      </c>
      <c r="U25" s="33" t="s">
        <v>79</v>
      </c>
      <c r="V25" s="33" t="str">
        <f t="shared" si="0"/>
        <v>N/A</v>
      </c>
      <c r="W25" s="34">
        <f t="shared" si="1"/>
        <v>0</v>
      </c>
    </row>
    <row r="26" spans="2:27" ht="37.15" customHeight="1" x14ac:dyDescent="0.5">
      <c r="B26" s="105" t="s">
        <v>1858</v>
      </c>
      <c r="C26" s="106"/>
      <c r="D26" s="106"/>
      <c r="E26" s="106"/>
      <c r="F26" s="106"/>
      <c r="G26" s="106"/>
      <c r="H26" s="106"/>
      <c r="I26" s="106"/>
      <c r="J26" s="106"/>
      <c r="K26" s="106"/>
      <c r="L26" s="106"/>
      <c r="M26" s="107" t="s">
        <v>1827</v>
      </c>
      <c r="N26" s="107"/>
      <c r="O26" s="107" t="s">
        <v>1857</v>
      </c>
      <c r="P26" s="107"/>
      <c r="Q26" s="109" t="s">
        <v>49</v>
      </c>
      <c r="R26" s="109"/>
      <c r="S26" s="33" t="s">
        <v>488</v>
      </c>
      <c r="T26" s="33" t="s">
        <v>79</v>
      </c>
      <c r="U26" s="33" t="s">
        <v>79</v>
      </c>
      <c r="V26" s="33" t="str">
        <f t="shared" si="0"/>
        <v>N/A</v>
      </c>
      <c r="W26" s="34">
        <f t="shared" si="1"/>
        <v>0</v>
      </c>
    </row>
    <row r="27" spans="2:27" ht="37.15" customHeight="1" x14ac:dyDescent="0.5">
      <c r="B27" s="105" t="s">
        <v>1856</v>
      </c>
      <c r="C27" s="106"/>
      <c r="D27" s="106"/>
      <c r="E27" s="106"/>
      <c r="F27" s="106"/>
      <c r="G27" s="106"/>
      <c r="H27" s="106"/>
      <c r="I27" s="106"/>
      <c r="J27" s="106"/>
      <c r="K27" s="106"/>
      <c r="L27" s="106"/>
      <c r="M27" s="107" t="s">
        <v>1827</v>
      </c>
      <c r="N27" s="107"/>
      <c r="O27" s="107" t="s">
        <v>1854</v>
      </c>
      <c r="P27" s="107"/>
      <c r="Q27" s="109" t="s">
        <v>49</v>
      </c>
      <c r="R27" s="109"/>
      <c r="S27" s="33" t="s">
        <v>184</v>
      </c>
      <c r="T27" s="33" t="s">
        <v>91</v>
      </c>
      <c r="U27" s="33" t="s">
        <v>91</v>
      </c>
      <c r="V27" s="33">
        <f t="shared" si="0"/>
        <v>100</v>
      </c>
      <c r="W27" s="34">
        <f t="shared" si="1"/>
        <v>10</v>
      </c>
    </row>
    <row r="28" spans="2:27" ht="36" customHeight="1" thickBot="1" x14ac:dyDescent="0.55000000000000004">
      <c r="B28" s="105" t="s">
        <v>1855</v>
      </c>
      <c r="C28" s="106"/>
      <c r="D28" s="106"/>
      <c r="E28" s="106"/>
      <c r="F28" s="106"/>
      <c r="G28" s="106"/>
      <c r="H28" s="106"/>
      <c r="I28" s="106"/>
      <c r="J28" s="106"/>
      <c r="K28" s="106"/>
      <c r="L28" s="106"/>
      <c r="M28" s="107" t="s">
        <v>1827</v>
      </c>
      <c r="N28" s="107"/>
      <c r="O28" s="107" t="s">
        <v>1854</v>
      </c>
      <c r="P28" s="107"/>
      <c r="Q28" s="109" t="s">
        <v>49</v>
      </c>
      <c r="R28" s="109"/>
      <c r="S28" s="33" t="s">
        <v>1234</v>
      </c>
      <c r="T28" s="33" t="s">
        <v>79</v>
      </c>
      <c r="U28" s="33" t="s">
        <v>79</v>
      </c>
      <c r="V28" s="33" t="str">
        <f t="shared" si="0"/>
        <v>N/A</v>
      </c>
      <c r="W28" s="34">
        <f t="shared" si="1"/>
        <v>0</v>
      </c>
    </row>
    <row r="29" spans="2:27" ht="21.75" customHeight="1" thickTop="1" thickBot="1" x14ac:dyDescent="0.55000000000000004">
      <c r="B29" s="10" t="s">
        <v>61</v>
      </c>
      <c r="C29" s="11"/>
      <c r="D29" s="11"/>
      <c r="E29" s="11"/>
      <c r="F29" s="11"/>
      <c r="G29" s="11"/>
      <c r="H29" s="12"/>
      <c r="I29" s="12"/>
      <c r="J29" s="12"/>
      <c r="K29" s="12"/>
      <c r="L29" s="12"/>
      <c r="M29" s="12"/>
      <c r="N29" s="12"/>
      <c r="O29" s="12"/>
      <c r="P29" s="12"/>
      <c r="Q29" s="12"/>
      <c r="R29" s="12"/>
      <c r="S29" s="12"/>
      <c r="T29" s="12"/>
      <c r="U29" s="12"/>
      <c r="V29" s="12"/>
      <c r="W29" s="13"/>
      <c r="X29" s="35"/>
    </row>
    <row r="30" spans="2:27" ht="29.25" customHeight="1" thickTop="1" thickBot="1" x14ac:dyDescent="0.55000000000000004">
      <c r="B30" s="89" t="s">
        <v>178</v>
      </c>
      <c r="C30" s="90"/>
      <c r="D30" s="90"/>
      <c r="E30" s="90"/>
      <c r="F30" s="90"/>
      <c r="G30" s="90"/>
      <c r="H30" s="90"/>
      <c r="I30" s="90"/>
      <c r="J30" s="90"/>
      <c r="K30" s="90"/>
      <c r="L30" s="90"/>
      <c r="M30" s="90"/>
      <c r="N30" s="90"/>
      <c r="O30" s="90"/>
      <c r="P30" s="90"/>
      <c r="Q30" s="91"/>
      <c r="R30" s="36" t="s">
        <v>36</v>
      </c>
      <c r="S30" s="95" t="s">
        <v>37</v>
      </c>
      <c r="T30" s="95"/>
      <c r="U30" s="52" t="s">
        <v>62</v>
      </c>
      <c r="V30" s="96" t="s">
        <v>63</v>
      </c>
      <c r="W30" s="97"/>
    </row>
    <row r="31" spans="2:27" ht="30.75" customHeight="1" thickBot="1" x14ac:dyDescent="0.55000000000000004">
      <c r="B31" s="92"/>
      <c r="C31" s="93"/>
      <c r="D31" s="93"/>
      <c r="E31" s="93"/>
      <c r="F31" s="93"/>
      <c r="G31" s="93"/>
      <c r="H31" s="93"/>
      <c r="I31" s="93"/>
      <c r="J31" s="93"/>
      <c r="K31" s="93"/>
      <c r="L31" s="93"/>
      <c r="M31" s="93"/>
      <c r="N31" s="93"/>
      <c r="O31" s="93"/>
      <c r="P31" s="93"/>
      <c r="Q31" s="94"/>
      <c r="R31" s="55" t="s">
        <v>64</v>
      </c>
      <c r="S31" s="55" t="s">
        <v>64</v>
      </c>
      <c r="T31" s="55" t="s">
        <v>65</v>
      </c>
      <c r="U31" s="55" t="s">
        <v>64</v>
      </c>
      <c r="V31" s="55" t="s">
        <v>66</v>
      </c>
      <c r="W31" s="31" t="s">
        <v>58</v>
      </c>
      <c r="Y31" s="35"/>
    </row>
    <row r="32" spans="2:27" ht="23.25" customHeight="1" thickBot="1" x14ac:dyDescent="0.55000000000000004">
      <c r="B32" s="98" t="s">
        <v>67</v>
      </c>
      <c r="C32" s="99"/>
      <c r="D32" s="99"/>
      <c r="E32" s="61" t="s">
        <v>1823</v>
      </c>
      <c r="F32" s="53"/>
      <c r="G32" s="53"/>
      <c r="H32" s="40"/>
      <c r="I32" s="40"/>
      <c r="J32" s="40"/>
      <c r="K32" s="40"/>
      <c r="L32" s="40"/>
      <c r="M32" s="40"/>
      <c r="N32" s="40"/>
      <c r="O32" s="40"/>
      <c r="P32" s="41"/>
      <c r="Q32" s="41"/>
      <c r="R32" s="42" t="s">
        <v>1853</v>
      </c>
      <c r="S32" s="43" t="s">
        <v>11</v>
      </c>
      <c r="T32" s="41"/>
      <c r="U32" s="43" t="s">
        <v>1141</v>
      </c>
      <c r="V32" s="41"/>
      <c r="W32" s="44">
        <f>+IF(ISERR(U32/R32*100),"N/A",ROUND(U32/R32*100,2))</f>
        <v>14.24</v>
      </c>
    </row>
    <row r="33" spans="2:23" ht="26.25" customHeight="1" thickBot="1" x14ac:dyDescent="0.55000000000000004">
      <c r="B33" s="100" t="s">
        <v>71</v>
      </c>
      <c r="C33" s="101"/>
      <c r="D33" s="101"/>
      <c r="E33" s="60" t="s">
        <v>1823</v>
      </c>
      <c r="F33" s="54"/>
      <c r="G33" s="54"/>
      <c r="H33" s="46"/>
      <c r="I33" s="46"/>
      <c r="J33" s="46"/>
      <c r="K33" s="46"/>
      <c r="L33" s="46"/>
      <c r="M33" s="46"/>
      <c r="N33" s="46"/>
      <c r="O33" s="46"/>
      <c r="P33" s="47"/>
      <c r="Q33" s="47"/>
      <c r="R33" s="48" t="s">
        <v>1853</v>
      </c>
      <c r="S33" s="49" t="s">
        <v>1852</v>
      </c>
      <c r="T33" s="50">
        <f>+IF(ISERR(S33/R33*100),"N/A",ROUND(S33/R33*100,2))</f>
        <v>16.5</v>
      </c>
      <c r="U33" s="49" t="s">
        <v>1141</v>
      </c>
      <c r="V33" s="50">
        <f>+IF(ISERR(U33/S33*100),"N/A",ROUND(U33/S33*100,2))</f>
        <v>86.27</v>
      </c>
      <c r="W33" s="51">
        <f>+IF(ISERR(U33/R33*100),"N/A",ROUND(U33/R33*100,2))</f>
        <v>14.24</v>
      </c>
    </row>
    <row r="34" spans="2:23" ht="22.5" customHeight="1" thickTop="1" thickBot="1" x14ac:dyDescent="0.55000000000000004">
      <c r="B34" s="10" t="s">
        <v>73</v>
      </c>
      <c r="C34" s="11"/>
      <c r="D34" s="11"/>
      <c r="E34" s="11"/>
      <c r="F34" s="11"/>
      <c r="G34" s="11"/>
      <c r="H34" s="12"/>
      <c r="I34" s="12"/>
      <c r="J34" s="12"/>
      <c r="K34" s="12"/>
      <c r="L34" s="12"/>
      <c r="M34" s="12"/>
      <c r="N34" s="12"/>
      <c r="O34" s="12"/>
      <c r="P34" s="12"/>
      <c r="Q34" s="12"/>
      <c r="R34" s="12"/>
      <c r="S34" s="12"/>
      <c r="T34" s="12"/>
      <c r="U34" s="12"/>
      <c r="V34" s="12"/>
      <c r="W34" s="13"/>
    </row>
    <row r="35" spans="2:23" ht="37.5" customHeight="1" thickTop="1" x14ac:dyDescent="0.5">
      <c r="B35" s="83" t="s">
        <v>1851</v>
      </c>
      <c r="C35" s="84"/>
      <c r="D35" s="84"/>
      <c r="E35" s="84"/>
      <c r="F35" s="84"/>
      <c r="G35" s="84"/>
      <c r="H35" s="84"/>
      <c r="I35" s="84"/>
      <c r="J35" s="84"/>
      <c r="K35" s="84"/>
      <c r="L35" s="84"/>
      <c r="M35" s="84"/>
      <c r="N35" s="84"/>
      <c r="O35" s="84"/>
      <c r="P35" s="84"/>
      <c r="Q35" s="84"/>
      <c r="R35" s="84"/>
      <c r="S35" s="84"/>
      <c r="T35" s="84"/>
      <c r="U35" s="84"/>
      <c r="V35" s="84"/>
      <c r="W35" s="85"/>
    </row>
    <row r="36" spans="2:23" ht="26.45" customHeight="1" thickBot="1" x14ac:dyDescent="0.55000000000000004">
      <c r="B36" s="102"/>
      <c r="C36" s="103"/>
      <c r="D36" s="103"/>
      <c r="E36" s="103"/>
      <c r="F36" s="103"/>
      <c r="G36" s="103"/>
      <c r="H36" s="103"/>
      <c r="I36" s="103"/>
      <c r="J36" s="103"/>
      <c r="K36" s="103"/>
      <c r="L36" s="103"/>
      <c r="M36" s="103"/>
      <c r="N36" s="103"/>
      <c r="O36" s="103"/>
      <c r="P36" s="103"/>
      <c r="Q36" s="103"/>
      <c r="R36" s="103"/>
      <c r="S36" s="103"/>
      <c r="T36" s="103"/>
      <c r="U36" s="103"/>
      <c r="V36" s="103"/>
      <c r="W36" s="104"/>
    </row>
    <row r="37" spans="2:23" ht="37.5" customHeight="1" thickTop="1" x14ac:dyDescent="0.5">
      <c r="B37" s="83" t="s">
        <v>1850</v>
      </c>
      <c r="C37" s="84"/>
      <c r="D37" s="84"/>
      <c r="E37" s="84"/>
      <c r="F37" s="84"/>
      <c r="G37" s="84"/>
      <c r="H37" s="84"/>
      <c r="I37" s="84"/>
      <c r="J37" s="84"/>
      <c r="K37" s="84"/>
      <c r="L37" s="84"/>
      <c r="M37" s="84"/>
      <c r="N37" s="84"/>
      <c r="O37" s="84"/>
      <c r="P37" s="84"/>
      <c r="Q37" s="84"/>
      <c r="R37" s="84"/>
      <c r="S37" s="84"/>
      <c r="T37" s="84"/>
      <c r="U37" s="84"/>
      <c r="V37" s="84"/>
      <c r="W37" s="85"/>
    </row>
    <row r="38" spans="2:23" ht="23.45" customHeight="1" thickBot="1" x14ac:dyDescent="0.55000000000000004">
      <c r="B38" s="102"/>
      <c r="C38" s="103"/>
      <c r="D38" s="103"/>
      <c r="E38" s="103"/>
      <c r="F38" s="103"/>
      <c r="G38" s="103"/>
      <c r="H38" s="103"/>
      <c r="I38" s="103"/>
      <c r="J38" s="103"/>
      <c r="K38" s="103"/>
      <c r="L38" s="103"/>
      <c r="M38" s="103"/>
      <c r="N38" s="103"/>
      <c r="O38" s="103"/>
      <c r="P38" s="103"/>
      <c r="Q38" s="103"/>
      <c r="R38" s="103"/>
      <c r="S38" s="103"/>
      <c r="T38" s="103"/>
      <c r="U38" s="103"/>
      <c r="V38" s="103"/>
      <c r="W38" s="104"/>
    </row>
    <row r="39" spans="2:23" ht="61.5" customHeight="1" thickTop="1" x14ac:dyDescent="0.5">
      <c r="B39" s="164" t="s">
        <v>1849</v>
      </c>
      <c r="C39" s="165"/>
      <c r="D39" s="165"/>
      <c r="E39" s="165"/>
      <c r="F39" s="165"/>
      <c r="G39" s="165"/>
      <c r="H39" s="165"/>
      <c r="I39" s="165"/>
      <c r="J39" s="165"/>
      <c r="K39" s="165"/>
      <c r="L39" s="165"/>
      <c r="M39" s="165"/>
      <c r="N39" s="165"/>
      <c r="O39" s="165"/>
      <c r="P39" s="165"/>
      <c r="Q39" s="165"/>
      <c r="R39" s="165"/>
      <c r="S39" s="165"/>
      <c r="T39" s="165"/>
      <c r="U39" s="165"/>
      <c r="V39" s="165"/>
      <c r="W39" s="166"/>
    </row>
  </sheetData>
  <mergeCells count="79">
    <mergeCell ref="B33:D33"/>
    <mergeCell ref="B35:W36"/>
    <mergeCell ref="S30:T30"/>
    <mergeCell ref="B39:W39"/>
    <mergeCell ref="B28:L28"/>
    <mergeCell ref="M28:N28"/>
    <mergeCell ref="O28:P28"/>
    <mergeCell ref="Q28:R28"/>
    <mergeCell ref="B30:Q31"/>
    <mergeCell ref="B37:W38"/>
    <mergeCell ref="V30:W30"/>
    <mergeCell ref="B32:D32"/>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B21:L21"/>
    <mergeCell ref="M21:N21"/>
    <mergeCell ref="O21:P21"/>
    <mergeCell ref="Q21:R21"/>
    <mergeCell ref="L15:Q15"/>
    <mergeCell ref="T15:W15"/>
    <mergeCell ref="C16:W16"/>
    <mergeCell ref="B18:T18"/>
    <mergeCell ref="U18:W18"/>
    <mergeCell ref="B19:L20"/>
    <mergeCell ref="M19:N20"/>
    <mergeCell ref="O19:P20"/>
    <mergeCell ref="Q19:R20"/>
    <mergeCell ref="S19:S20"/>
    <mergeCell ref="O7:W7"/>
    <mergeCell ref="B13:I13"/>
    <mergeCell ref="K13:Q13"/>
    <mergeCell ref="S13:W13"/>
    <mergeCell ref="V19:V20"/>
    <mergeCell ref="W19:W20"/>
    <mergeCell ref="C14:I14"/>
    <mergeCell ref="L14:Q14"/>
    <mergeCell ref="T14:W14"/>
    <mergeCell ref="C15:I15"/>
    <mergeCell ref="C5:W5"/>
    <mergeCell ref="D8:H8"/>
    <mergeCell ref="P8:W8"/>
    <mergeCell ref="C9:W9"/>
    <mergeCell ref="C10:W10"/>
    <mergeCell ref="D6:H6"/>
    <mergeCell ref="J6:K6"/>
    <mergeCell ref="L6:M6"/>
    <mergeCell ref="N6:W6"/>
    <mergeCell ref="D7:H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19" scale="50" fitToHeight="6" orientation="landscape" r:id="rId1"/>
  <headerFooter>
    <oddFooter>&amp;R&amp;P de &amp;N</oddFooter>
  </headerFooter>
  <rowBreaks count="1" manualBreakCount="1">
    <brk id="1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99</vt:i4>
      </vt:variant>
      <vt:variant>
        <vt:lpstr>Rangos con nombre</vt:lpstr>
      </vt:variant>
      <vt:variant>
        <vt:i4>198</vt:i4>
      </vt:variant>
    </vt:vector>
  </HeadingPairs>
  <TitlesOfParts>
    <vt:vector size="297" baseType="lpstr">
      <vt:lpstr>4 E015</vt:lpstr>
      <vt:lpstr>4 E907</vt:lpstr>
      <vt:lpstr>4 P006</vt:lpstr>
      <vt:lpstr>4 P012</vt:lpstr>
      <vt:lpstr>4 P015</vt:lpstr>
      <vt:lpstr>4 P017</vt:lpstr>
      <vt:lpstr>5 E002</vt:lpstr>
      <vt:lpstr>5 P008</vt:lpstr>
      <vt:lpstr>6 E033</vt:lpstr>
      <vt:lpstr>6 E034</vt:lpstr>
      <vt:lpstr>6 K025</vt:lpstr>
      <vt:lpstr>6 M001</vt:lpstr>
      <vt:lpstr>6 O001</vt:lpstr>
      <vt:lpstr>6 P010</vt:lpstr>
      <vt:lpstr>6 S010</vt:lpstr>
      <vt:lpstr>6 S181</vt:lpstr>
      <vt:lpstr>6 S184</vt:lpstr>
      <vt:lpstr>6 S239</vt:lpstr>
      <vt:lpstr>7 A900</vt:lpstr>
      <vt:lpstr>8 P001</vt:lpstr>
      <vt:lpstr>8 S230</vt:lpstr>
      <vt:lpstr>8 S232</vt:lpstr>
      <vt:lpstr>8 S233</vt:lpstr>
      <vt:lpstr>9 P001</vt:lpstr>
      <vt:lpstr>10 S016</vt:lpstr>
      <vt:lpstr>10 S017</vt:lpstr>
      <vt:lpstr>10 S020</vt:lpstr>
      <vt:lpstr>10 S021</vt:lpstr>
      <vt:lpstr>10 U006</vt:lpstr>
      <vt:lpstr>11 E011</vt:lpstr>
      <vt:lpstr>11 E032</vt:lpstr>
      <vt:lpstr>11 S108</vt:lpstr>
      <vt:lpstr>11 S111</vt:lpstr>
      <vt:lpstr>11 S127</vt:lpstr>
      <vt:lpstr>11 S206</vt:lpstr>
      <vt:lpstr>11 S235</vt:lpstr>
      <vt:lpstr>11 U018</vt:lpstr>
      <vt:lpstr>12 E010</vt:lpstr>
      <vt:lpstr>12 E019</vt:lpstr>
      <vt:lpstr>12 E022</vt:lpstr>
      <vt:lpstr>12 E023</vt:lpstr>
      <vt:lpstr>12 E025</vt:lpstr>
      <vt:lpstr>12 E036</vt:lpstr>
      <vt:lpstr>12 M001</vt:lpstr>
      <vt:lpstr>12 O001</vt:lpstr>
      <vt:lpstr>12 P012</vt:lpstr>
      <vt:lpstr>12 P014</vt:lpstr>
      <vt:lpstr>12 P016</vt:lpstr>
      <vt:lpstr>12 P017</vt:lpstr>
      <vt:lpstr>12 S150</vt:lpstr>
      <vt:lpstr>12 S174</vt:lpstr>
      <vt:lpstr>12 U007</vt:lpstr>
      <vt:lpstr>12 U008</vt:lpstr>
      <vt:lpstr>13 A006</vt:lpstr>
      <vt:lpstr>13 K012</vt:lpstr>
      <vt:lpstr>14 E002</vt:lpstr>
      <vt:lpstr>14 E005</vt:lpstr>
      <vt:lpstr>15 S058</vt:lpstr>
      <vt:lpstr>15 S088</vt:lpstr>
      <vt:lpstr>15 S089</vt:lpstr>
      <vt:lpstr>15 S117</vt:lpstr>
      <vt:lpstr>15 S175</vt:lpstr>
      <vt:lpstr>15 S177</vt:lpstr>
      <vt:lpstr>16 G003</vt:lpstr>
      <vt:lpstr>16 P002</vt:lpstr>
      <vt:lpstr>16 S046</vt:lpstr>
      <vt:lpstr>16 S071</vt:lpstr>
      <vt:lpstr>17 E002</vt:lpstr>
      <vt:lpstr>17 E003</vt:lpstr>
      <vt:lpstr>17 E009</vt:lpstr>
      <vt:lpstr>18 E555</vt:lpstr>
      <vt:lpstr>18 F012</vt:lpstr>
      <vt:lpstr>18 F571</vt:lpstr>
      <vt:lpstr>18 G002</vt:lpstr>
      <vt:lpstr>18 G003</vt:lpstr>
      <vt:lpstr>18 M001</vt:lpstr>
      <vt:lpstr>18 O001</vt:lpstr>
      <vt:lpstr>18 P001</vt:lpstr>
      <vt:lpstr>19 J014</vt:lpstr>
      <vt:lpstr>20 S048</vt:lpstr>
      <vt:lpstr>20 S070</vt:lpstr>
      <vt:lpstr>20 S155</vt:lpstr>
      <vt:lpstr>20 S174</vt:lpstr>
      <vt:lpstr>20 S241</vt:lpstr>
      <vt:lpstr>21 M001</vt:lpstr>
      <vt:lpstr>21 P001</vt:lpstr>
      <vt:lpstr>21 P002</vt:lpstr>
      <vt:lpstr>22 M001</vt:lpstr>
      <vt:lpstr>22 M002</vt:lpstr>
      <vt:lpstr>22 R003</vt:lpstr>
      <vt:lpstr>22 R009</vt:lpstr>
      <vt:lpstr>22 R010</vt:lpstr>
      <vt:lpstr>35 E013</vt:lpstr>
      <vt:lpstr>38 F002</vt:lpstr>
      <vt:lpstr>40 P002</vt:lpstr>
      <vt:lpstr>50 E007</vt:lpstr>
      <vt:lpstr>50 E008</vt:lpstr>
      <vt:lpstr>51 E005</vt:lpstr>
      <vt:lpstr>51 E036</vt:lpstr>
      <vt:lpstr>'10 S016'!Área_de_impresión</vt:lpstr>
      <vt:lpstr>'10 S017'!Área_de_impresión</vt:lpstr>
      <vt:lpstr>'10 S020'!Área_de_impresión</vt:lpstr>
      <vt:lpstr>'10 S021'!Área_de_impresión</vt:lpstr>
      <vt:lpstr>'10 U006'!Área_de_impresión</vt:lpstr>
      <vt:lpstr>'11 E011'!Área_de_impresión</vt:lpstr>
      <vt:lpstr>'11 E032'!Área_de_impresión</vt:lpstr>
      <vt:lpstr>'11 S108'!Área_de_impresión</vt:lpstr>
      <vt:lpstr>'11 S111'!Área_de_impresión</vt:lpstr>
      <vt:lpstr>'11 S127'!Área_de_impresión</vt:lpstr>
      <vt:lpstr>'11 S206'!Área_de_impresión</vt:lpstr>
      <vt:lpstr>'11 S235'!Área_de_impresión</vt:lpstr>
      <vt:lpstr>'11 U018'!Área_de_impresión</vt:lpstr>
      <vt:lpstr>'12 E010'!Área_de_impresión</vt:lpstr>
      <vt:lpstr>'12 E019'!Área_de_impresión</vt:lpstr>
      <vt:lpstr>'12 E022'!Área_de_impresión</vt:lpstr>
      <vt:lpstr>'12 E023'!Área_de_impresión</vt:lpstr>
      <vt:lpstr>'12 E025'!Área_de_impresión</vt:lpstr>
      <vt:lpstr>'12 E036'!Área_de_impresión</vt:lpstr>
      <vt:lpstr>'12 M001'!Área_de_impresión</vt:lpstr>
      <vt:lpstr>'12 O001'!Área_de_impresión</vt:lpstr>
      <vt:lpstr>'12 P012'!Área_de_impresión</vt:lpstr>
      <vt:lpstr>'12 P014'!Área_de_impresión</vt:lpstr>
      <vt:lpstr>'12 P016'!Área_de_impresión</vt:lpstr>
      <vt:lpstr>'12 P017'!Área_de_impresión</vt:lpstr>
      <vt:lpstr>'12 S150'!Área_de_impresión</vt:lpstr>
      <vt:lpstr>'12 S174'!Área_de_impresión</vt:lpstr>
      <vt:lpstr>'12 U007'!Área_de_impresión</vt:lpstr>
      <vt:lpstr>'12 U008'!Área_de_impresión</vt:lpstr>
      <vt:lpstr>'13 A006'!Área_de_impresión</vt:lpstr>
      <vt:lpstr>'13 K012'!Área_de_impresión</vt:lpstr>
      <vt:lpstr>'14 E002'!Área_de_impresión</vt:lpstr>
      <vt:lpstr>'14 E005'!Área_de_impresión</vt:lpstr>
      <vt:lpstr>'15 S058'!Área_de_impresión</vt:lpstr>
      <vt:lpstr>'15 S088'!Área_de_impresión</vt:lpstr>
      <vt:lpstr>'15 S089'!Área_de_impresión</vt:lpstr>
      <vt:lpstr>'15 S117'!Área_de_impresión</vt:lpstr>
      <vt:lpstr>'15 S175'!Área_de_impresión</vt:lpstr>
      <vt:lpstr>'15 S177'!Área_de_impresión</vt:lpstr>
      <vt:lpstr>'16 G003'!Área_de_impresión</vt:lpstr>
      <vt:lpstr>'16 P002'!Área_de_impresión</vt:lpstr>
      <vt:lpstr>'16 S046'!Área_de_impresión</vt:lpstr>
      <vt:lpstr>'16 S071'!Área_de_impresión</vt:lpstr>
      <vt:lpstr>'17 E002'!Área_de_impresión</vt:lpstr>
      <vt:lpstr>'17 E003'!Área_de_impresión</vt:lpstr>
      <vt:lpstr>'17 E009'!Área_de_impresión</vt:lpstr>
      <vt:lpstr>'18 E555'!Área_de_impresión</vt:lpstr>
      <vt:lpstr>'18 F012'!Área_de_impresión</vt:lpstr>
      <vt:lpstr>'18 F571'!Área_de_impresión</vt:lpstr>
      <vt:lpstr>'18 G002'!Área_de_impresión</vt:lpstr>
      <vt:lpstr>'18 G003'!Área_de_impresión</vt:lpstr>
      <vt:lpstr>'18 M001'!Área_de_impresión</vt:lpstr>
      <vt:lpstr>'18 O001'!Área_de_impresión</vt:lpstr>
      <vt:lpstr>'18 P001'!Área_de_impresión</vt:lpstr>
      <vt:lpstr>'19 J014'!Área_de_impresión</vt:lpstr>
      <vt:lpstr>'20 S048'!Área_de_impresión</vt:lpstr>
      <vt:lpstr>'20 S070'!Área_de_impresión</vt:lpstr>
      <vt:lpstr>'20 S155'!Área_de_impresión</vt:lpstr>
      <vt:lpstr>'20 S174'!Área_de_impresión</vt:lpstr>
      <vt:lpstr>'20 S241'!Área_de_impresión</vt:lpstr>
      <vt:lpstr>'21 M001'!Área_de_impresión</vt:lpstr>
      <vt:lpstr>'21 P001'!Área_de_impresión</vt:lpstr>
      <vt:lpstr>'21 P002'!Área_de_impresión</vt:lpstr>
      <vt:lpstr>'22 M001'!Área_de_impresión</vt:lpstr>
      <vt:lpstr>'22 M002'!Área_de_impresión</vt:lpstr>
      <vt:lpstr>'22 R003'!Área_de_impresión</vt:lpstr>
      <vt:lpstr>'22 R009'!Área_de_impresión</vt:lpstr>
      <vt:lpstr>'22 R010'!Área_de_impresión</vt:lpstr>
      <vt:lpstr>'35 E013'!Área_de_impresión</vt:lpstr>
      <vt:lpstr>'38 F002'!Área_de_impresión</vt:lpstr>
      <vt:lpstr>'4 E015'!Área_de_impresión</vt:lpstr>
      <vt:lpstr>'4 E907'!Área_de_impresión</vt:lpstr>
      <vt:lpstr>'4 P006'!Área_de_impresión</vt:lpstr>
      <vt:lpstr>'4 P012'!Área_de_impresión</vt:lpstr>
      <vt:lpstr>'4 P015'!Área_de_impresión</vt:lpstr>
      <vt:lpstr>'4 P017'!Área_de_impresión</vt:lpstr>
      <vt:lpstr>'40 P002'!Área_de_impresión</vt:lpstr>
      <vt:lpstr>'5 E002'!Área_de_impresión</vt:lpstr>
      <vt:lpstr>'5 P008'!Área_de_impresión</vt:lpstr>
      <vt:lpstr>'50 E007'!Área_de_impresión</vt:lpstr>
      <vt:lpstr>'50 E008'!Área_de_impresión</vt:lpstr>
      <vt:lpstr>'51 E005'!Área_de_impresión</vt:lpstr>
      <vt:lpstr>'51 E036'!Área_de_impresión</vt:lpstr>
      <vt:lpstr>'6 E033'!Área_de_impresión</vt:lpstr>
      <vt:lpstr>'6 E034'!Área_de_impresión</vt:lpstr>
      <vt:lpstr>'6 K025'!Área_de_impresión</vt:lpstr>
      <vt:lpstr>'6 M001'!Área_de_impresión</vt:lpstr>
      <vt:lpstr>'6 O001'!Área_de_impresión</vt:lpstr>
      <vt:lpstr>'6 P010'!Área_de_impresión</vt:lpstr>
      <vt:lpstr>'6 S010'!Área_de_impresión</vt:lpstr>
      <vt:lpstr>'6 S181'!Área_de_impresión</vt:lpstr>
      <vt:lpstr>'6 S184'!Área_de_impresión</vt:lpstr>
      <vt:lpstr>'6 S239'!Área_de_impresión</vt:lpstr>
      <vt:lpstr>'7 A900'!Área_de_impresión</vt:lpstr>
      <vt:lpstr>'8 P001'!Área_de_impresión</vt:lpstr>
      <vt:lpstr>'8 S230'!Área_de_impresión</vt:lpstr>
      <vt:lpstr>'8 S232'!Área_de_impresión</vt:lpstr>
      <vt:lpstr>'8 S233'!Área_de_impresión</vt:lpstr>
      <vt:lpstr>'9 P001'!Área_de_impresión</vt:lpstr>
      <vt:lpstr>'10 S016'!Títulos_a_imprimir</vt:lpstr>
      <vt:lpstr>'10 S017'!Títulos_a_imprimir</vt:lpstr>
      <vt:lpstr>'10 S020'!Títulos_a_imprimir</vt:lpstr>
      <vt:lpstr>'10 S021'!Títulos_a_imprimir</vt:lpstr>
      <vt:lpstr>'10 U006'!Títulos_a_imprimir</vt:lpstr>
      <vt:lpstr>'11 E011'!Títulos_a_imprimir</vt:lpstr>
      <vt:lpstr>'11 E032'!Títulos_a_imprimir</vt:lpstr>
      <vt:lpstr>'11 S108'!Títulos_a_imprimir</vt:lpstr>
      <vt:lpstr>'11 S111'!Títulos_a_imprimir</vt:lpstr>
      <vt:lpstr>'11 S127'!Títulos_a_imprimir</vt:lpstr>
      <vt:lpstr>'11 S206'!Títulos_a_imprimir</vt:lpstr>
      <vt:lpstr>'11 S235'!Títulos_a_imprimir</vt:lpstr>
      <vt:lpstr>'11 U018'!Títulos_a_imprimir</vt:lpstr>
      <vt:lpstr>'12 E010'!Títulos_a_imprimir</vt:lpstr>
      <vt:lpstr>'12 E019'!Títulos_a_imprimir</vt:lpstr>
      <vt:lpstr>'12 E022'!Títulos_a_imprimir</vt:lpstr>
      <vt:lpstr>'12 E023'!Títulos_a_imprimir</vt:lpstr>
      <vt:lpstr>'12 E025'!Títulos_a_imprimir</vt:lpstr>
      <vt:lpstr>'12 E036'!Títulos_a_imprimir</vt:lpstr>
      <vt:lpstr>'12 M001'!Títulos_a_imprimir</vt:lpstr>
      <vt:lpstr>'12 O001'!Títulos_a_imprimir</vt:lpstr>
      <vt:lpstr>'12 P012'!Títulos_a_imprimir</vt:lpstr>
      <vt:lpstr>'12 P014'!Títulos_a_imprimir</vt:lpstr>
      <vt:lpstr>'12 P016'!Títulos_a_imprimir</vt:lpstr>
      <vt:lpstr>'12 P017'!Títulos_a_imprimir</vt:lpstr>
      <vt:lpstr>'12 S150'!Títulos_a_imprimir</vt:lpstr>
      <vt:lpstr>'12 S174'!Títulos_a_imprimir</vt:lpstr>
      <vt:lpstr>'12 U007'!Títulos_a_imprimir</vt:lpstr>
      <vt:lpstr>'12 U008'!Títulos_a_imprimir</vt:lpstr>
      <vt:lpstr>'13 A006'!Títulos_a_imprimir</vt:lpstr>
      <vt:lpstr>'13 K012'!Títulos_a_imprimir</vt:lpstr>
      <vt:lpstr>'14 E002'!Títulos_a_imprimir</vt:lpstr>
      <vt:lpstr>'14 E005'!Títulos_a_imprimir</vt:lpstr>
      <vt:lpstr>'15 S058'!Títulos_a_imprimir</vt:lpstr>
      <vt:lpstr>'15 S088'!Títulos_a_imprimir</vt:lpstr>
      <vt:lpstr>'15 S089'!Títulos_a_imprimir</vt:lpstr>
      <vt:lpstr>'15 S117'!Títulos_a_imprimir</vt:lpstr>
      <vt:lpstr>'15 S175'!Títulos_a_imprimir</vt:lpstr>
      <vt:lpstr>'15 S177'!Títulos_a_imprimir</vt:lpstr>
      <vt:lpstr>'16 G003'!Títulos_a_imprimir</vt:lpstr>
      <vt:lpstr>'16 P002'!Títulos_a_imprimir</vt:lpstr>
      <vt:lpstr>'16 S046'!Títulos_a_imprimir</vt:lpstr>
      <vt:lpstr>'16 S071'!Títulos_a_imprimir</vt:lpstr>
      <vt:lpstr>'17 E002'!Títulos_a_imprimir</vt:lpstr>
      <vt:lpstr>'17 E003'!Títulos_a_imprimir</vt:lpstr>
      <vt:lpstr>'17 E009'!Títulos_a_imprimir</vt:lpstr>
      <vt:lpstr>'18 E555'!Títulos_a_imprimir</vt:lpstr>
      <vt:lpstr>'18 F012'!Títulos_a_imprimir</vt:lpstr>
      <vt:lpstr>'18 F571'!Títulos_a_imprimir</vt:lpstr>
      <vt:lpstr>'18 G002'!Títulos_a_imprimir</vt:lpstr>
      <vt:lpstr>'18 G003'!Títulos_a_imprimir</vt:lpstr>
      <vt:lpstr>'18 M001'!Títulos_a_imprimir</vt:lpstr>
      <vt:lpstr>'18 O001'!Títulos_a_imprimir</vt:lpstr>
      <vt:lpstr>'18 P001'!Títulos_a_imprimir</vt:lpstr>
      <vt:lpstr>'19 J014'!Títulos_a_imprimir</vt:lpstr>
      <vt:lpstr>'20 S048'!Títulos_a_imprimir</vt:lpstr>
      <vt:lpstr>'20 S070'!Títulos_a_imprimir</vt:lpstr>
      <vt:lpstr>'20 S155'!Títulos_a_imprimir</vt:lpstr>
      <vt:lpstr>'20 S174'!Títulos_a_imprimir</vt:lpstr>
      <vt:lpstr>'20 S241'!Títulos_a_imprimir</vt:lpstr>
      <vt:lpstr>'21 M001'!Títulos_a_imprimir</vt:lpstr>
      <vt:lpstr>'21 P001'!Títulos_a_imprimir</vt:lpstr>
      <vt:lpstr>'21 P002'!Títulos_a_imprimir</vt:lpstr>
      <vt:lpstr>'22 M001'!Títulos_a_imprimir</vt:lpstr>
      <vt:lpstr>'22 M002'!Títulos_a_imprimir</vt:lpstr>
      <vt:lpstr>'22 R003'!Títulos_a_imprimir</vt:lpstr>
      <vt:lpstr>'22 R009'!Títulos_a_imprimir</vt:lpstr>
      <vt:lpstr>'22 R010'!Títulos_a_imprimir</vt:lpstr>
      <vt:lpstr>'35 E013'!Títulos_a_imprimir</vt:lpstr>
      <vt:lpstr>'38 F002'!Títulos_a_imprimir</vt:lpstr>
      <vt:lpstr>'4 E015'!Títulos_a_imprimir</vt:lpstr>
      <vt:lpstr>'4 E907'!Títulos_a_imprimir</vt:lpstr>
      <vt:lpstr>'4 P006'!Títulos_a_imprimir</vt:lpstr>
      <vt:lpstr>'4 P012'!Títulos_a_imprimir</vt:lpstr>
      <vt:lpstr>'4 P015'!Títulos_a_imprimir</vt:lpstr>
      <vt:lpstr>'4 P017'!Títulos_a_imprimir</vt:lpstr>
      <vt:lpstr>'40 P002'!Títulos_a_imprimir</vt:lpstr>
      <vt:lpstr>'5 E002'!Títulos_a_imprimir</vt:lpstr>
      <vt:lpstr>'5 P008'!Títulos_a_imprimir</vt:lpstr>
      <vt:lpstr>'50 E007'!Títulos_a_imprimir</vt:lpstr>
      <vt:lpstr>'50 E008'!Títulos_a_imprimir</vt:lpstr>
      <vt:lpstr>'51 E005'!Títulos_a_imprimir</vt:lpstr>
      <vt:lpstr>'51 E036'!Títulos_a_imprimir</vt:lpstr>
      <vt:lpstr>'6 E033'!Títulos_a_imprimir</vt:lpstr>
      <vt:lpstr>'6 E034'!Títulos_a_imprimir</vt:lpstr>
      <vt:lpstr>'6 K025'!Títulos_a_imprimir</vt:lpstr>
      <vt:lpstr>'6 M001'!Títulos_a_imprimir</vt:lpstr>
      <vt:lpstr>'6 O001'!Títulos_a_imprimir</vt:lpstr>
      <vt:lpstr>'6 P010'!Títulos_a_imprimir</vt:lpstr>
      <vt:lpstr>'6 S010'!Títulos_a_imprimir</vt:lpstr>
      <vt:lpstr>'6 S181'!Títulos_a_imprimir</vt:lpstr>
      <vt:lpstr>'6 S184'!Títulos_a_imprimir</vt:lpstr>
      <vt:lpstr>'6 S239'!Títulos_a_imprimir</vt:lpstr>
      <vt:lpstr>'7 A900'!Títulos_a_imprimir</vt:lpstr>
      <vt:lpstr>'8 P001'!Títulos_a_imprimir</vt:lpstr>
      <vt:lpstr>'8 S230'!Títulos_a_imprimir</vt:lpstr>
      <vt:lpstr>'8 S232'!Títulos_a_imprimir</vt:lpstr>
      <vt:lpstr>'8 S233'!Títulos_a_imprimir</vt:lpstr>
      <vt:lpstr>'9 P001'!Títulos_a_imprimir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Peña Acevedo</dc:creator>
  <cp:lastModifiedBy>Ramon Narvaez Terron</cp:lastModifiedBy>
  <cp:lastPrinted>2013-04-30T02:25:44Z</cp:lastPrinted>
  <dcterms:created xsi:type="dcterms:W3CDTF">2009-04-01T20:46:43Z</dcterms:created>
  <dcterms:modified xsi:type="dcterms:W3CDTF">2014-08-29T18:08:07Z</dcterms:modified>
</cp:coreProperties>
</file>