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00" yWindow="-15" windowWidth="12045" windowHeight="10095"/>
  </bookViews>
  <sheets>
    <sheet name="AVANCE F Y F PESOS" sheetId="12" r:id="rId1"/>
    <sheet name="Hoja2" sheetId="32" state="hidden" r:id="rId2"/>
    <sheet name="Hoja3" sheetId="34" state="hidden" r:id="rId3"/>
  </sheets>
  <externalReferences>
    <externalReference r:id="rId4"/>
  </externalReferences>
  <definedNames>
    <definedName name="_Ene2001" localSheetId="0">#REF!</definedName>
    <definedName name="_Ene2001">#REF!</definedName>
    <definedName name="_xlnm._FilterDatabase" localSheetId="0" hidden="1">'AVANCE F Y F PESOS'!$A$7:$N$16</definedName>
    <definedName name="_TC2001" localSheetId="0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'AVANCE F Y F PESOS'!$A$1:$N$142</definedName>
    <definedName name="_xlnm.Print_Titles" localSheetId="0">'AVANCE F Y F PESOS'!$1:$9</definedName>
  </definedNames>
  <calcPr calcId="145621"/>
</workbook>
</file>

<file path=xl/calcChain.xml><?xml version="1.0" encoding="utf-8"?>
<calcChain xmlns="http://schemas.openxmlformats.org/spreadsheetml/2006/main">
  <c r="F41" i="34" l="1"/>
  <c r="F42" i="34"/>
  <c r="F39" i="34"/>
  <c r="F38" i="34"/>
  <c r="F35" i="34"/>
  <c r="F34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6" i="34"/>
  <c r="F4" i="34"/>
  <c r="F3" i="34"/>
  <c r="C1" i="34"/>
</calcChain>
</file>

<file path=xl/sharedStrings.xml><?xml version="1.0" encoding="utf-8"?>
<sst xmlns="http://schemas.openxmlformats.org/spreadsheetml/2006/main" count="829" uniqueCount="410">
  <si>
    <t>Con base en los artículos 107, fracción I, inciso d) de la Ley Federal de Presupuesto y Responsabilidad Hacendaria y 205 de su Reglamento</t>
  </si>
  <si>
    <t>Comisión Federal de Electricidad</t>
  </si>
  <si>
    <t>Avance Financiero</t>
  </si>
  <si>
    <t>Avance Físico</t>
  </si>
  <si>
    <t xml:space="preserve">No </t>
  </si>
  <si>
    <t>Realizada</t>
  </si>
  <si>
    <t>Acumulada</t>
  </si>
  <si>
    <t>%</t>
  </si>
  <si>
    <t xml:space="preserve">Estimada Anual </t>
  </si>
  <si>
    <t>(1)</t>
  </si>
  <si>
    <t>(2)</t>
  </si>
  <si>
    <t>(3)</t>
  </si>
  <si>
    <t>(4)</t>
  </si>
  <si>
    <t xml:space="preserve">(5)   </t>
  </si>
  <si>
    <t>(6)=(3+5)</t>
  </si>
  <si>
    <t>(7=6/2)</t>
  </si>
  <si>
    <t>(8)</t>
  </si>
  <si>
    <t>(9)</t>
  </si>
  <si>
    <t>(10)</t>
  </si>
  <si>
    <t>(11)=(8+10)</t>
  </si>
  <si>
    <t xml:space="preserve">Total </t>
  </si>
  <si>
    <t>Aprobados en Ejercicios Fiscales Anteriores</t>
  </si>
  <si>
    <t>Inversión Directa</t>
  </si>
  <si>
    <t>Aprobados en 2002</t>
  </si>
  <si>
    <t>SLT 706 Sistemas Norte</t>
  </si>
  <si>
    <t>Aprobados para 2003</t>
  </si>
  <si>
    <t>SLT 803 NOINE</t>
  </si>
  <si>
    <t>Aprobados en 2004</t>
  </si>
  <si>
    <t>Aprobados 2005</t>
  </si>
  <si>
    <t>Construcción</t>
  </si>
  <si>
    <t>Terminado Totalmente</t>
  </si>
  <si>
    <t>Aprobados 2006</t>
  </si>
  <si>
    <t>Por Licitar sin cambio de alcance</t>
  </si>
  <si>
    <t>Por Licitar con cambio de alcance</t>
  </si>
  <si>
    <t>SE 1110 Compensación Capacitiva del Norte</t>
  </si>
  <si>
    <t>SE 1116 Transformación del Noreste</t>
  </si>
  <si>
    <t>SLT 1111 Transmisión y Transformación del Central - Occidental</t>
  </si>
  <si>
    <t>SLT 1112 Transmisión y Transformación del Noroeste</t>
  </si>
  <si>
    <t>SLT 1114 Transmisión y Transformación del Oriental</t>
  </si>
  <si>
    <t>Fallo y adjudicación</t>
  </si>
  <si>
    <t>SLT 1119 Transmisión y Transformación del Sureste</t>
  </si>
  <si>
    <t>Aprobados en 2007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</si>
  <si>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</si>
  <si>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</si>
  <si>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</si>
  <si>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</si>
  <si>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</si>
  <si>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CC Repotenciación CT Manzanillo I U-1 y 2</t>
  </si>
  <si>
    <t>CCI CI Guerrero Negro III</t>
  </si>
  <si>
    <t>CG Los Humeros II</t>
  </si>
  <si>
    <t>Aprobados en 2008</t>
  </si>
  <si>
    <t>SLT 1301 Interconexión de Baja California</t>
  </si>
  <si>
    <t>SLT 1304 Transmisión y Transformación del Oriental</t>
  </si>
  <si>
    <t>LT 1313 Red de Transmisión Asociada al CC Baja California III</t>
  </si>
  <si>
    <t>Aprobados en 2009</t>
  </si>
  <si>
    <t>SLT 1404 Subestaciones del Oriente</t>
  </si>
  <si>
    <t>SLT 1405 Subest y Líneas de Transmisión de las Áreas Sureste</t>
  </si>
  <si>
    <t>CCI Santa Rosalía II</t>
  </si>
  <si>
    <t>RM CT Altamira Unidades 1 y 2</t>
  </si>
  <si>
    <t>Aprobados en 2010</t>
  </si>
  <si>
    <t>CCC Cogeneración Salamanca Fase I</t>
  </si>
  <si>
    <t>Aprobados en 2011</t>
  </si>
  <si>
    <t>LT 1602 Transmisión La Paz entronque Tuxpan - Texcoco</t>
  </si>
  <si>
    <t>Autorizado</t>
  </si>
  <si>
    <t>CC Centro</t>
  </si>
  <si>
    <t>SLT 1603 Subestación Lago</t>
  </si>
  <si>
    <t>SLT 1604 Transmisión Ayotla-Chalco</t>
  </si>
  <si>
    <t>CCI Guerrero Negro IV</t>
  </si>
  <si>
    <t>SE 1621 Distribución Norte-Sur</t>
  </si>
  <si>
    <t>SE 1620 Distribución Valle de México</t>
  </si>
  <si>
    <t>CG Los Azufres III (Fase I)</t>
  </si>
  <si>
    <t>CH La Parota</t>
  </si>
  <si>
    <t>Inversión Condicionada</t>
  </si>
  <si>
    <t>Aprobados en 2005</t>
  </si>
  <si>
    <t>CCC Norte II</t>
  </si>
  <si>
    <t>CC Baja California III</t>
  </si>
  <si>
    <t>CE Sureste I</t>
  </si>
  <si>
    <t>CE Sureste II</t>
  </si>
  <si>
    <t>Varias (Licitación y construcción)</t>
  </si>
  <si>
    <t>Varias (Cierre y otras)</t>
  </si>
  <si>
    <t>Estado del Proyecto</t>
  </si>
  <si>
    <t>Aprobados en 2012</t>
  </si>
  <si>
    <t>Varias(Cierre y otras)</t>
  </si>
  <si>
    <t>Por Licitar sin cambio de Alcance</t>
  </si>
  <si>
    <t>SLT 901 Pacífico</t>
  </si>
  <si>
    <t>SE  1003 Subestaciones Eléctricas de Occidente</t>
  </si>
  <si>
    <t>CC Agua Prieta II (con campo solar)</t>
  </si>
  <si>
    <t>LT Red de transmisión asociada a la CCC Norte II</t>
  </si>
  <si>
    <t>SE 1521 DISTRIBUCIÓN SUR</t>
  </si>
  <si>
    <t>SE 1520 DISTRIBUCION NORTE</t>
  </si>
  <si>
    <t>SLT 1601 Transmisión y Transformación Noroeste - Norte</t>
  </si>
  <si>
    <t>LT Red de Transmisión Asociada a la CI Guerrero Negro IV</t>
  </si>
  <si>
    <t>LT  Red de Transmisión Asociada a la CI Santa Rosalia III</t>
  </si>
  <si>
    <t>RM CT José López Portillo</t>
  </si>
  <si>
    <t>SLT 1721 DISTRIBUCIÓN NORTE</t>
  </si>
  <si>
    <t>SLT 1720 Distribución Valle de México</t>
  </si>
  <si>
    <t>CG Los Humeros III</t>
  </si>
  <si>
    <t>CC Centro II</t>
  </si>
  <si>
    <t>LT Red de transmisión asociada a la CE Rumorosa I, II y III</t>
  </si>
  <si>
    <t>SLT 1722 Distribución Sur</t>
  </si>
  <si>
    <t>CH Chicoasén II</t>
  </si>
  <si>
    <t>SLT 1703  Conversión a 400 kV de la Riviera Maya</t>
  </si>
  <si>
    <t>SLT 1702 Transmisión y Transformación Baja - Noine</t>
  </si>
  <si>
    <t>SLT 1704 Interconexión sist aislados Guerrero Negro Sta Rosalía</t>
  </si>
  <si>
    <t>CC Norte III (Juárez)</t>
  </si>
  <si>
    <t>CE Rumorosa I, II y III</t>
  </si>
  <si>
    <t>Columna1</t>
  </si>
  <si>
    <t>Columna2</t>
  </si>
  <si>
    <t>Columna3</t>
  </si>
  <si>
    <t>SE 1420 DISTRIBUCIÓN NORTE</t>
  </si>
  <si>
    <t>Fallo y Adjudicación</t>
  </si>
  <si>
    <t>SE 912 División Oriente</t>
  </si>
  <si>
    <r>
      <t xml:space="preserve">AVANCE FINANCIERO Y FÍSICO DE PROYECTOS DE INFRAESTRUCTURA PRODUCTIVA DE LARGO PLAZO EN CONSTRUCCIÓN   </t>
    </r>
    <r>
      <rPr>
        <b/>
        <vertAlign val="superscript"/>
        <sz val="11"/>
        <color indexed="9"/>
        <rFont val="Arial"/>
        <family val="2"/>
      </rPr>
      <t>p_/</t>
    </r>
  </si>
  <si>
    <t>p_/ Cifras preliminares</t>
  </si>
  <si>
    <t>CT TG Baja California II</t>
  </si>
  <si>
    <t>SE 1421 DISTRIBUCIÓN SUR</t>
  </si>
  <si>
    <t>LT Red de Transmisión Asociada a la CH La Parota</t>
  </si>
  <si>
    <t>LT    Red de Transmisión Asociada al CC Noroeste</t>
  </si>
  <si>
    <t>LT    Red de Transmisión Asociada al CC Noreste</t>
  </si>
  <si>
    <t>LT    Red de Transmisión Asociada al CC Norte III</t>
  </si>
  <si>
    <t>CCI    Baja California Sur V</t>
  </si>
  <si>
    <t>SE  1701 Subestación Chimalpa Dos</t>
  </si>
  <si>
    <t>Aprobados en 2013</t>
  </si>
  <si>
    <t xml:space="preserve"> LT 1805 Línea de Transmisión Huasteca - Monterrey</t>
  </si>
  <si>
    <t>SE  1801 Subestaciones Baja - Noroeste</t>
  </si>
  <si>
    <t>SE  1803 Subestaciones del Occidental</t>
  </si>
  <si>
    <t>SLT  1804 Subestaciones y Líneas Transmisión Oriental-Peninsular</t>
  </si>
  <si>
    <t>CC    Noroeste</t>
  </si>
  <si>
    <t>CC    Noreste</t>
  </si>
  <si>
    <t>SLT 1802 Subestaciones y Líneas de Transmisión del Norte</t>
  </si>
  <si>
    <t>(Cifras en millones de pesos con un decimal a precios de 2013)</t>
  </si>
  <si>
    <t>Acumulado 2012</t>
  </si>
  <si>
    <t>Varias (Licitación y Construcción)</t>
  </si>
  <si>
    <r>
      <t xml:space="preserve">Nombre del proyecto   </t>
    </r>
    <r>
      <rPr>
        <vertAlign val="superscript"/>
        <sz val="8"/>
        <color indexed="8"/>
        <rFont val="Arial"/>
        <family val="2"/>
      </rPr>
      <t>1_/</t>
    </r>
  </si>
  <si>
    <t>1_/ No se incluyen los proyectos ya terminados en años anteriores. Se consideran los proyectos que tienen previstos recursos para el presente ejercicio en el PEF 2013.</t>
  </si>
  <si>
    <r>
      <t xml:space="preserve">Costo Total Autorizado  </t>
    </r>
    <r>
      <rPr>
        <vertAlign val="superscript"/>
        <sz val="8"/>
        <color indexed="8"/>
        <rFont val="Arial"/>
        <family val="2"/>
      </rPr>
      <t>2_/</t>
    </r>
  </si>
  <si>
    <r>
      <t xml:space="preserve">Acumulado 2012   </t>
    </r>
    <r>
      <rPr>
        <vertAlign val="superscript"/>
        <sz val="8"/>
        <color indexed="8"/>
        <rFont val="Arial"/>
        <family val="2"/>
      </rPr>
      <t>2_/</t>
    </r>
  </si>
  <si>
    <r>
      <t xml:space="preserve">Estimada  </t>
    </r>
    <r>
      <rPr>
        <vertAlign val="superscript"/>
        <sz val="8"/>
        <color indexed="8"/>
        <rFont val="Arial"/>
        <family val="2"/>
      </rPr>
      <t>2_/</t>
    </r>
  </si>
  <si>
    <r>
      <t xml:space="preserve">Realizada  </t>
    </r>
    <r>
      <rPr>
        <vertAlign val="superscript"/>
        <sz val="8"/>
        <color indexed="8"/>
        <rFont val="Arial"/>
        <family val="2"/>
      </rPr>
      <t>3_/</t>
    </r>
  </si>
  <si>
    <t>Nota: Las sumas parciales pueden no coincidir con el total debido al redondeo</t>
  </si>
  <si>
    <t>Fuente: Comisión Federal de Electricidad</t>
  </si>
  <si>
    <t>4_/ Este proyecto pasó de etapa Fallo y Adjudicación a Por Licitar sin cambio de alcance debido a que el proceso de licitación se declaró desierto. Se volverá a publicar la convocatoria.</t>
  </si>
  <si>
    <t>5_/ Se actualizó la meta física con el objeto de no rebasar el 100% en el avance físico del proyecto.</t>
  </si>
  <si>
    <t>6_/ Se modificó el monto Acumulado 2012, ya que al cierre de 2013 el Consorcio Privado ajustó las cifras reportadas.</t>
  </si>
  <si>
    <t>Enero - Diciembre 2013</t>
  </si>
  <si>
    <t>2_/ El tipo de cambio utilizado es de $13.0765 por dólar correspondiente al cierre de diciembre de 2013.</t>
  </si>
  <si>
    <t>3_/ Los tipos de cambio promedio de fecha de liquidación utilizados fueron 12.7219, 12.7144 ,12.5745, 12.2249, 12.2522, 12.9361, 12.7851, 12.8704, 13.0925, 13.0187, 13.0634 y 13.0098 pesos por dólar para enero, febrero,marzo, abril, mayo, junio, julio, agosto, septiembre, octubre, noviembre y diciembre respectivamente publicados por Banxico.</t>
  </si>
  <si>
    <t>Pacífico</t>
  </si>
  <si>
    <t>El Cajón</t>
  </si>
  <si>
    <t>Líneas Centro</t>
  </si>
  <si>
    <t>Red de Transmisión  Asociada a la CH el Cajón</t>
  </si>
  <si>
    <t>Red de Transmisión Asociada a Altamira V</t>
  </si>
  <si>
    <t>Red de Transmisión Asociada a la la Laguna II</t>
  </si>
  <si>
    <t>Red de Transmisión  Asociada a el Pacífico</t>
  </si>
  <si>
    <t>707 Enlace Norte-Sur</t>
  </si>
  <si>
    <t>Riviera Maya</t>
  </si>
  <si>
    <t>Presa Reguladora Amata</t>
  </si>
  <si>
    <t>Adolfo López Mateos</t>
  </si>
  <si>
    <t>Altamira Unidades 3 y 4</t>
  </si>
  <si>
    <t>Botello</t>
  </si>
  <si>
    <t>Carbón II (Unidad 3 Precipitador)</t>
  </si>
  <si>
    <t>Carlos Rodríguez Rivero</t>
  </si>
  <si>
    <t>Dos Bocas</t>
  </si>
  <si>
    <t>Emilio Portes Gíl</t>
  </si>
  <si>
    <t>Francisco Pérez Ríos</t>
  </si>
  <si>
    <t>Gómez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</si>
  <si>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</si>
  <si>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</si>
  <si>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</si>
  <si>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</si>
  <si>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</si>
  <si>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</si>
  <si>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</si>
  <si>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</si>
  <si>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</si>
  <si>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</si>
  <si>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</si>
  <si>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708 Compensación Dinámicas Oriental-Norte</t>
  </si>
  <si>
    <t>701 Occidente - Centro</t>
  </si>
  <si>
    <t>702 Sureste -Peninsular</t>
  </si>
  <si>
    <t>703 Noreste-Norte</t>
  </si>
  <si>
    <t>704 Baja California-Noroeste</t>
  </si>
  <si>
    <t>706 Sistemas Norte</t>
  </si>
  <si>
    <t>709 Sistemas Sur</t>
  </si>
  <si>
    <t>Conversión El Encino de TG a CC</t>
  </si>
  <si>
    <t>Baja California Sur II</t>
  </si>
  <si>
    <t>807 Durango I</t>
  </si>
  <si>
    <t>CCC Tula</t>
  </si>
  <si>
    <t>CGT Cerro Prieto 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</si>
  <si>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</si>
  <si>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</si>
  <si>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</si>
  <si>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</si>
  <si>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</si>
  <si>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</si>
  <si>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</si>
  <si>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</si>
  <si>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</si>
  <si>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</si>
  <si>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</si>
  <si>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806 Bajío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</si>
  <si>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</si>
  <si>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</si>
  <si>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</si>
  <si>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</si>
  <si>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</si>
  <si>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</si>
  <si>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Pacifico</t>
  </si>
  <si>
    <t>902 Istmo</t>
  </si>
  <si>
    <t>903 Cabo - Norte</t>
  </si>
  <si>
    <t>La Yesca</t>
  </si>
  <si>
    <t>Baja California</t>
  </si>
  <si>
    <t>Red de Fibra Óptica Proyecto Sur</t>
  </si>
  <si>
    <t>Red de Fibra Óptica  Proyecto Centro</t>
  </si>
  <si>
    <t>Red de Fibra Óptica Proyecto Norte</t>
  </si>
  <si>
    <t>1006 Central-Sur</t>
  </si>
  <si>
    <t>1005 Noroeste</t>
  </si>
  <si>
    <t>Infiernillo</t>
  </si>
  <si>
    <t>CT Francisco Pérez Ríos Unidades 1 y 2</t>
  </si>
  <si>
    <t>CT Puerto Libertad Unidad 4</t>
  </si>
  <si>
    <t>CT Valle de México Unidades 5, 6 y 7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</si>
  <si>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</si>
  <si>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</si>
  <si>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</si>
  <si>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</si>
  <si>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</si>
  <si>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CC San Lorenzo</t>
  </si>
  <si>
    <t>1002 Compensación y Transmisión Noroeste - Sureste</t>
  </si>
  <si>
    <t>San Lorenzo Conversión de TG a CC</t>
  </si>
  <si>
    <t>1001 Red de Transmisión  Baja-Nogales</t>
  </si>
  <si>
    <t>Red de Transmisión Asociada a la CH la Yesca</t>
  </si>
  <si>
    <t>Agua Prieta II (con campo solar)</t>
  </si>
  <si>
    <t>Red de Transmisión Asociada a la CC Agua Prieta II</t>
  </si>
  <si>
    <t>Red de Transmisión Asociada a la CE La Venta III</t>
  </si>
  <si>
    <t>CCC Huinalá Unidad 6</t>
  </si>
  <si>
    <t>CN Laguna Verde</t>
  </si>
  <si>
    <t>CT Puerto Libertad Unidad 2 y 3</t>
  </si>
  <si>
    <t>CT Punta Prieta Unidad 2</t>
  </si>
  <si>
    <t>1110 Compensación Capacitiva del Norte</t>
  </si>
  <si>
    <t>1116 Transformación del Noreste</t>
  </si>
  <si>
    <t>1117 Transformación de Guaymas</t>
  </si>
  <si>
    <t>1120 Noroeste</t>
  </si>
  <si>
    <t>1121 Baja California</t>
  </si>
  <si>
    <t>1122 Golfo Norte</t>
  </si>
  <si>
    <t>1123 Norte</t>
  </si>
  <si>
    <t>1124 Bajío Centro</t>
  </si>
  <si>
    <t>1125 Distribución</t>
  </si>
  <si>
    <t>1127 Sureste</t>
  </si>
  <si>
    <t>1128 Centro Sur</t>
  </si>
  <si>
    <t>1129 Compensación redes</t>
  </si>
  <si>
    <t>1111 Transmisión y Transformación del Central - Occidental</t>
  </si>
  <si>
    <t>1112 Transmisión y Transformación del Noroeste</t>
  </si>
  <si>
    <t>1114 Transmisión y Transformación del Oriental</t>
  </si>
  <si>
    <t>1118 Transmisión y Transformación del Norte</t>
  </si>
  <si>
    <t>1119 Transmisión y Transformación del Sureste</t>
  </si>
  <si>
    <t>Suministro de 970 T/h a las Centrales de Cerro Prieto</t>
  </si>
  <si>
    <t>1206 Conversión a 400 kV de la LT Mazatlan II - La Higuera</t>
  </si>
  <si>
    <t>1213 Compensación de Redes</t>
  </si>
  <si>
    <t>1205 Compensación Oriental - Peninsular</t>
  </si>
  <si>
    <t>1212 Sur-Peninsular</t>
  </si>
  <si>
    <t>1204 Conversión a 400 KV del Área Peninsular</t>
  </si>
  <si>
    <t>1203 Transmisión y Transformación Oriental - Sureste</t>
  </si>
  <si>
    <t>1202 Suministro de Energía a la Zona Manzanillo</t>
  </si>
  <si>
    <t>1211  Noreste-Central</t>
  </si>
  <si>
    <t>1210 Norte-Noroeste</t>
  </si>
  <si>
    <t>1201 Transmisión y Transformación de Baja California</t>
  </si>
  <si>
    <t>CCC Poza Rica</t>
  </si>
  <si>
    <t>CCC El Sauz Paquete 1</t>
  </si>
  <si>
    <t>Red de Transn Asoc al proy de temp abierta y Oax. II, III, IV</t>
  </si>
  <si>
    <t>Red de Transmisión Asociada a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</si>
  <si>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</si>
  <si>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</si>
  <si>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</si>
  <si>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</si>
  <si>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</si>
  <si>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TG Baja California II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</si>
  <si>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</si>
  <si>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</si>
  <si>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</si>
  <si>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 y Occidente</t>
  </si>
  <si>
    <t>Baja California Sur IV</t>
  </si>
  <si>
    <t>Baja California Sur III</t>
  </si>
  <si>
    <t>1313 Red de Transmisión Asociada al CC Baja California III</t>
  </si>
  <si>
    <t>1323 DISTRIBUCIÓN SUR</t>
  </si>
  <si>
    <t>1322 DISTRIBUCIÓN CENTRO</t>
  </si>
  <si>
    <t>1321 DISTRIBUCIÓN NORESTE</t>
  </si>
  <si>
    <t>1320 DISTRIBUCIÓN NOROESTE</t>
  </si>
  <si>
    <t>1404 Subestaciones del Oriente</t>
  </si>
  <si>
    <t>1401 SEs y LTs de las Áreas Baja California y Noroeste</t>
  </si>
  <si>
    <t>1405 Subest y Líneas de Transmisión de las Áreas Sureste</t>
  </si>
  <si>
    <t>1402 Cambio de Tensión de la LT Culiacán – Los Mochis</t>
  </si>
  <si>
    <t>1421 DISTRIBUCIÓN SUR</t>
  </si>
  <si>
    <t>1403 Compensación Capacitiva de las Áreas Noroeste – Norte</t>
  </si>
  <si>
    <t>1420 DISTRIBUCIÓN NORTE</t>
  </si>
  <si>
    <t>Santa Rosalía II</t>
  </si>
  <si>
    <t>CT Altamira Unidades 1 y 2</t>
  </si>
  <si>
    <t>Cogeneración Salamanca Fase I</t>
  </si>
  <si>
    <t>1601 Transmisión y Transformación Noroeste - Norte</t>
  </si>
  <si>
    <t>1602 Transmisión La Paz entronque Tuxpan - Texcoco</t>
  </si>
  <si>
    <t>Centro</t>
  </si>
  <si>
    <t>1603 Subestación Lago</t>
  </si>
  <si>
    <t>1604 Transmisión Ayotla - Chalco</t>
  </si>
  <si>
    <t>Guerrero Negro IV</t>
  </si>
  <si>
    <t>Red de Transmisión asociada a la CI Guerrero Negro IV</t>
  </si>
  <si>
    <t>Santa Rosalía III</t>
  </si>
  <si>
    <t>Red de Transmisión Asociada a la CI Santa Rosalia III</t>
  </si>
  <si>
    <t>1621 Distribución Norte - Sur</t>
  </si>
  <si>
    <t>1620 Distribución Valle de México</t>
  </si>
  <si>
    <t>Los Azufres III (Fase I)</t>
  </si>
  <si>
    <t>La Parota</t>
  </si>
  <si>
    <t>Red de Transmisión asociada a la CH La Parota</t>
  </si>
  <si>
    <t>CT José López Portillo</t>
  </si>
  <si>
    <t>Red de Transmisión Asociada al CC Noroeste</t>
  </si>
  <si>
    <t>1721 DISTRIBUCIÓN NORTE</t>
  </si>
  <si>
    <t>Red de Transmisión Asociada al CC Noreste</t>
  </si>
  <si>
    <t>1720 Distribución Valle de México</t>
  </si>
  <si>
    <t>Red de Transmisión Asociada al CC Norte III</t>
  </si>
  <si>
    <t>Los Humeros III</t>
  </si>
  <si>
    <t>Centro II</t>
  </si>
  <si>
    <t>Baja California Sur V</t>
  </si>
  <si>
    <t>Red de transmisión asociada a la CE Rumorosa I, II y III</t>
  </si>
  <si>
    <t>1722 Distribución Sur</t>
  </si>
  <si>
    <t>Chicoasén II</t>
  </si>
  <si>
    <t>Red de transmisión asociada a la Chicoasén II</t>
  </si>
  <si>
    <t>1701 Subestación Chimalpa Dos</t>
  </si>
  <si>
    <t>1703 Conversión a 400 kV de la Riviera Maya</t>
  </si>
  <si>
    <t>1702 Transmisión y Transformación Baja - Noine</t>
  </si>
  <si>
    <t>1704 Interconexión sist aislados Guerrero Negro Sta Rosalía</t>
  </si>
  <si>
    <t>Guaymas II</t>
  </si>
  <si>
    <t>Red de Transmisión Asociada al CC Guaymas II</t>
  </si>
  <si>
    <t>Valle de México II</t>
  </si>
  <si>
    <t>Red de Transmisión Asociada al CC Valle de México II</t>
  </si>
  <si>
    <t>Red de Transmisión Asociada al CC Topolobampo III</t>
  </si>
  <si>
    <t>Red de Transmisión Asociada al CC Baja California II</t>
  </si>
  <si>
    <t>Red de Transmisión Asociada al CC Todos Santos</t>
  </si>
  <si>
    <t>Red de Trans Asoc a la 2a Temp Abierta y Sureste III IV V VI</t>
  </si>
  <si>
    <t>1805 Línea de Transmisión Huasteca - Monterrey</t>
  </si>
  <si>
    <t>1801 Subestaciones Baja - Noroeste</t>
  </si>
  <si>
    <t>1803 Subestaciones del Occidental</t>
  </si>
  <si>
    <t>1802 Subestaciones y Líneas de Transmisión del Norte</t>
  </si>
  <si>
    <t>1804 Subestaciones y Líneas Transmisión Oriental-Peninsular</t>
  </si>
  <si>
    <t>1820 Divisiones de Distribución del Valle de México</t>
  </si>
  <si>
    <t>1821 Divisiones de Distribución</t>
  </si>
  <si>
    <t>CCC TULA PAQUETES 1 Y 2</t>
  </si>
  <si>
    <t>CH TEMASCAL UNIDADES 1 A 4</t>
  </si>
  <si>
    <t>INVERSIÓN CONDICIONADA</t>
  </si>
  <si>
    <t>Terminal de Carbón de la CT Pdte. Plutarco Elias Calles</t>
  </si>
  <si>
    <t>Altamira II</t>
  </si>
  <si>
    <t>Bajío</t>
  </si>
  <si>
    <t>Campeche</t>
  </si>
  <si>
    <t>Hermosillo</t>
  </si>
  <si>
    <t>Mérida III</t>
  </si>
  <si>
    <t>Monterrey III</t>
  </si>
  <si>
    <t>Naco-Nogales</t>
  </si>
  <si>
    <t>Río Bravo II</t>
  </si>
  <si>
    <t>Mexicali</t>
  </si>
  <si>
    <t>Saltillo</t>
  </si>
  <si>
    <t>Tuxpan II</t>
  </si>
  <si>
    <t>Gasoducto Cd.Pemex-Valladolid</t>
  </si>
  <si>
    <t>Gasoducto Samalayuca</t>
  </si>
  <si>
    <t>Altamira III y IV</t>
  </si>
  <si>
    <t>Chihuahua III</t>
  </si>
  <si>
    <t>La Laguna II</t>
  </si>
  <si>
    <t>Río Bravo III</t>
  </si>
  <si>
    <t>Tuxpan III y IV</t>
  </si>
  <si>
    <t>Altamira V</t>
  </si>
  <si>
    <t>Tamazunchale</t>
  </si>
  <si>
    <t>Río Bravo IV</t>
  </si>
  <si>
    <t>Tuxpan V</t>
  </si>
  <si>
    <t>Valladolid III</t>
  </si>
  <si>
    <t>Norte II</t>
  </si>
  <si>
    <t>La Venta III</t>
  </si>
  <si>
    <t>Oaxaca I</t>
  </si>
  <si>
    <t>Oaxaca II y CE Oaxaca III y CE Oaxaca IV</t>
  </si>
  <si>
    <t>Baja California III</t>
  </si>
  <si>
    <t>Norte III (Juárez)</t>
  </si>
  <si>
    <t>Sureste I</t>
  </si>
  <si>
    <t>Sureste II</t>
  </si>
  <si>
    <t>Noroeste</t>
  </si>
  <si>
    <t>Noreste</t>
  </si>
  <si>
    <t>Rumorosa I, II y III</t>
  </si>
  <si>
    <t>Topolobampo III</t>
  </si>
  <si>
    <t>Baja California II</t>
  </si>
  <si>
    <t>Todos Santos</t>
  </si>
  <si>
    <t>etapa</t>
  </si>
  <si>
    <t>cambios</t>
  </si>
  <si>
    <t>LT Red de Transmisión Asociada a el Pacífico   5_/</t>
  </si>
  <si>
    <t>CH La Yesca   5_/</t>
  </si>
  <si>
    <t>LT  Red de transmisión asociada a la CC Agua Prieta II   5_/</t>
  </si>
  <si>
    <t>SE 1122 Golfo Norte   5_/   6_/</t>
  </si>
  <si>
    <t>RM CCC El Sauz Paquete 1   5_/</t>
  </si>
  <si>
    <t>CC Repotenciación CT Manzanillo I U-1 y 2   5_/</t>
  </si>
  <si>
    <t>CCI Baja California Sur IV   5_/</t>
  </si>
  <si>
    <t>SE 1321 DISTRIBUCIÓN NORESTE   5_/</t>
  </si>
  <si>
    <t>CCC Pacífico   5_/</t>
  </si>
  <si>
    <t>SE 914 División Centro Sur   5_/</t>
  </si>
  <si>
    <t>SE  1006 Central Sur   5_/</t>
  </si>
  <si>
    <t>RM CCC Huinalá Unidad 6   4_/</t>
  </si>
  <si>
    <t>SE 1120 Noroeste   5_/</t>
  </si>
  <si>
    <t>SE 1124 Bajío Centro   5_/</t>
  </si>
  <si>
    <t>SE 1125 Distribución   5_/</t>
  </si>
  <si>
    <t>SE 1128 Centro Sur   6_/</t>
  </si>
  <si>
    <t>SE 1212 SUR - PENINSULAR   5_/   6_/</t>
  </si>
  <si>
    <t>SLT 1203 Transmisión y Transformación Oriental - Sureste   6_/</t>
  </si>
  <si>
    <t>CCI Baja California Sur III   5_/</t>
  </si>
  <si>
    <t>SE 1323 DISTRIBUCIÓN SUR   6_/</t>
  </si>
  <si>
    <t>SE 1322 DISTRIBUCIÓN CENTRO   6_/</t>
  </si>
  <si>
    <t>SE 1320 DISTRIBUCIÓN NOROESTE   6_/</t>
  </si>
  <si>
    <t>SLT 1401 SEs y LTs de las Áreas Baja California y Noroeste   5_/</t>
  </si>
  <si>
    <t>CCI Santa Rosalía III   4_/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</si>
</sst>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_(* #,##0.0_);_(* \(#,##0.0\);_(* &quot;-&quot;?_);_(@_)"/>
    <numFmt numFmtId="168" formatCode="#,##0.0;[Red]#,##0.0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#,##0.000_);[Red]\(#,##0.000\)"/>
    <numFmt numFmtId="173" formatCode="#,##0.0"/>
    <numFmt numFmtId="177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vertAlign val="superscript"/>
      <sz val="11"/>
      <color indexed="9"/>
      <name val="Arial"/>
      <family val="2"/>
    </font>
    <font>
      <b/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9"/>
      <color theme="0" tint="-0.34998626667073579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4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2" fillId="0" borderId="0" xfId="1" applyFont="1" applyFill="1"/>
    <xf numFmtId="0" fontId="6" fillId="0" borderId="0" xfId="1" applyFont="1" applyFill="1"/>
    <xf numFmtId="0" fontId="7" fillId="2" borderId="0" xfId="1" applyFont="1" applyFill="1" applyAlignment="1"/>
    <xf numFmtId="0" fontId="8" fillId="2" borderId="0" xfId="1" applyFont="1" applyFill="1" applyBorder="1" applyAlignment="1">
      <alignment horizontal="left" indent="1"/>
    </xf>
    <xf numFmtId="0" fontId="7" fillId="2" borderId="0" xfId="1" applyFont="1" applyFill="1" applyAlignment="1">
      <alignment horizontal="left" indent="1"/>
    </xf>
    <xf numFmtId="0" fontId="9" fillId="3" borderId="0" xfId="1" applyFont="1" applyFill="1" applyBorder="1" applyAlignment="1">
      <alignment horizontal="center"/>
    </xf>
    <xf numFmtId="49" fontId="2" fillId="0" borderId="0" xfId="1" applyNumberFormat="1" applyFont="1" applyFill="1"/>
    <xf numFmtId="49" fontId="6" fillId="0" borderId="0" xfId="1" applyNumberFormat="1" applyFont="1" applyFill="1"/>
    <xf numFmtId="0" fontId="6" fillId="0" borderId="3" xfId="1" applyFont="1" applyFill="1" applyBorder="1" applyAlignment="1"/>
    <xf numFmtId="0" fontId="10" fillId="0" borderId="3" xfId="1" applyFont="1" applyFill="1" applyBorder="1" applyAlignment="1">
      <alignment horizontal="center" wrapText="1"/>
    </xf>
    <xf numFmtId="164" fontId="6" fillId="0" borderId="3" xfId="1" applyNumberFormat="1" applyFont="1" applyFill="1" applyBorder="1" applyAlignment="1"/>
    <xf numFmtId="165" fontId="2" fillId="0" borderId="0" xfId="2" applyNumberFormat="1" applyFont="1" applyFill="1"/>
    <xf numFmtId="0" fontId="6" fillId="0" borderId="0" xfId="1" applyFont="1" applyFill="1" applyBorder="1" applyAlignment="1"/>
    <xf numFmtId="0" fontId="10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/>
    <xf numFmtId="0" fontId="2" fillId="0" borderId="0" xfId="1" applyFont="1" applyFill="1" applyBorder="1"/>
    <xf numFmtId="0" fontId="6" fillId="0" borderId="0" xfId="1" applyFont="1" applyFill="1" applyBorder="1"/>
    <xf numFmtId="164" fontId="11" fillId="0" borderId="0" xfId="1" applyNumberFormat="1" applyFont="1" applyFill="1" applyBorder="1" applyAlignment="1"/>
    <xf numFmtId="167" fontId="6" fillId="0" borderId="0" xfId="1" applyNumberFormat="1" applyFont="1" applyFill="1" applyBorder="1" applyAlignment="1"/>
    <xf numFmtId="164" fontId="9" fillId="0" borderId="0" xfId="1" applyNumberFormat="1" applyFont="1" applyFill="1" applyBorder="1" applyAlignment="1"/>
    <xf numFmtId="0" fontId="10" fillId="0" borderId="0" xfId="1" applyFont="1" applyFill="1" applyBorder="1" applyAlignment="1"/>
    <xf numFmtId="43" fontId="6" fillId="0" borderId="0" xfId="1" applyNumberFormat="1" applyFont="1" applyFill="1" applyBorder="1"/>
    <xf numFmtId="0" fontId="6" fillId="0" borderId="0" xfId="1" applyFont="1" applyFill="1" applyBorder="1" applyAlignment="1">
      <alignment wrapText="1"/>
    </xf>
    <xf numFmtId="168" fontId="6" fillId="0" borderId="0" xfId="1" applyNumberFormat="1" applyFont="1" applyFill="1" applyBorder="1"/>
    <xf numFmtId="164" fontId="6" fillId="0" borderId="0" xfId="1" applyNumberFormat="1" applyFont="1" applyFill="1" applyBorder="1"/>
    <xf numFmtId="165" fontId="2" fillId="0" borderId="0" xfId="2" applyNumberFormat="1" applyFont="1" applyFill="1" applyBorder="1"/>
    <xf numFmtId="169" fontId="2" fillId="0" borderId="0" xfId="2" applyNumberFormat="1" applyFont="1" applyFill="1" applyBorder="1"/>
    <xf numFmtId="170" fontId="2" fillId="0" borderId="0" xfId="1" applyNumberFormat="1" applyFont="1" applyFill="1" applyBorder="1"/>
    <xf numFmtId="171" fontId="2" fillId="0" borderId="0" xfId="2" applyNumberFormat="1" applyFont="1" applyFill="1" applyBorder="1"/>
    <xf numFmtId="0" fontId="10" fillId="0" borderId="0" xfId="1" applyFont="1" applyFill="1" applyBorder="1"/>
    <xf numFmtId="0" fontId="12" fillId="0" borderId="0" xfId="1" applyFont="1" applyFill="1" applyBorder="1"/>
    <xf numFmtId="0" fontId="2" fillId="0" borderId="0" xfId="1" applyFont="1" applyFill="1" applyAlignment="1"/>
    <xf numFmtId="0" fontId="6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3" fillId="2" borderId="0" xfId="1" applyFont="1" applyFill="1" applyBorder="1" applyAlignment="1">
      <alignment vertical="top"/>
    </xf>
    <xf numFmtId="0" fontId="15" fillId="0" borderId="0" xfId="0" applyFont="1" applyFill="1"/>
    <xf numFmtId="167" fontId="6" fillId="0" borderId="3" xfId="1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1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10" fillId="0" borderId="0" xfId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/>
    </xf>
    <xf numFmtId="40" fontId="10" fillId="0" borderId="3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40" fontId="10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72" fontId="10" fillId="0" borderId="0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vertical="top"/>
    </xf>
    <xf numFmtId="49" fontId="9" fillId="0" borderId="1" xfId="1" applyNumberFormat="1" applyFont="1" applyFill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17" fillId="0" borderId="0" xfId="0" applyFont="1" applyFill="1" applyBorder="1"/>
    <xf numFmtId="0" fontId="3" fillId="2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center" vertical="center"/>
    </xf>
    <xf numFmtId="0" fontId="19" fillId="0" borderId="0" xfId="1" applyFont="1" applyFill="1"/>
    <xf numFmtId="0" fontId="14" fillId="0" borderId="0" xfId="1" applyFont="1" applyFill="1" applyBorder="1" applyAlignment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/>
    <xf numFmtId="164" fontId="6" fillId="0" borderId="1" xfId="3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/>
    <xf numFmtId="167" fontId="14" fillId="0" borderId="0" xfId="1" applyNumberFormat="1" applyFont="1" applyFill="1" applyBorder="1" applyAlignme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 applyBorder="1" applyAlignment="1">
      <alignment horizontal="left"/>
    </xf>
    <xf numFmtId="177" fontId="0" fillId="0" borderId="0" xfId="0" applyNumberFormat="1"/>
    <xf numFmtId="0" fontId="0" fillId="4" borderId="0" xfId="0" applyFill="1"/>
    <xf numFmtId="0" fontId="9" fillId="3" borderId="1" xfId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/>
    <xf numFmtId="164" fontId="2" fillId="0" borderId="0" xfId="1" applyNumberFormat="1" applyFont="1" applyFill="1"/>
    <xf numFmtId="0" fontId="9" fillId="3" borderId="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top"/>
    </xf>
    <xf numFmtId="0" fontId="7" fillId="2" borderId="0" xfId="1" quotePrefix="1" applyFont="1" applyFill="1" applyBorder="1" applyAlignment="1">
      <alignment horizontal="left" vertical="top"/>
    </xf>
    <xf numFmtId="0" fontId="9" fillId="3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top"/>
    </xf>
  </cellXfs>
  <cellStyles count="14">
    <cellStyle name="=C:\WINNT\SYSTEM32\COMMAND.COM" xfId="4"/>
    <cellStyle name="Euro" xfId="5"/>
    <cellStyle name="Millares 2" xfId="2"/>
    <cellStyle name="Millares 2 2" xfId="6"/>
    <cellStyle name="Millares 2_Avance f y f CFE dlls" xfId="7"/>
    <cellStyle name="Millares 3" xfId="8"/>
    <cellStyle name="Normal" xfId="0" builtinId="0"/>
    <cellStyle name="Normal 2" xfId="1"/>
    <cellStyle name="Normal 2 2" xfId="9"/>
    <cellStyle name="Normal 2_Hoja1" xfId="10"/>
    <cellStyle name="Normal 3" xfId="11"/>
    <cellStyle name="Normal_Avance f y f CFE dlls" xfId="3"/>
    <cellStyle name="Porcentual 2" xfId="12"/>
    <cellStyle name="Porcentual 2 2" xfId="13"/>
  </cellStyles>
  <dxfs count="2">
    <dxf>
      <numFmt numFmtId="177" formatCode="0.000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1" name="real" displayName="real" ref="A2:C42" totalsRowShown="0">
  <autoFilter ref="A2:C42"/>
  <tableColumns count="3">
    <tableColumn id="1" name="Columna1"/>
    <tableColumn id="2" name="Columna2"/>
    <tableColumn id="3" name="Columna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151"/>
  <sheetViews>
    <sheetView showGridLines="0" tabSelected="1" zoomScaleNormal="100" zoomScaleSheetLayoutView="120" workbookViewId="0">
      <selection activeCell="C16" sqref="C16"/>
    </sheetView>
  </sheetViews>
  <sheetFormatPr baseColWidth="10" defaultRowHeight="12.75" customHeight="1" x14ac:dyDescent="0.2"/>
  <cols>
    <col min="1" max="1" width="4" style="34" customWidth="1"/>
    <col min="2" max="2" width="48.42578125" style="3" bestFit="1" customWidth="1"/>
    <col min="3" max="3" width="24.5703125" style="3" bestFit="1" customWidth="1"/>
    <col min="4" max="4" width="13.7109375" style="3" customWidth="1"/>
    <col min="5" max="5" width="11.5703125" style="3" customWidth="1"/>
    <col min="6" max="6" width="13.28515625" style="3" customWidth="1"/>
    <col min="7" max="8" width="10.7109375" style="3" customWidth="1"/>
    <col min="9" max="9" width="8.5703125" style="3" customWidth="1"/>
    <col min="10" max="10" width="0.85546875" style="18" customWidth="1"/>
    <col min="11" max="11" width="8.28515625" style="3" customWidth="1"/>
    <col min="12" max="12" width="13.28515625" style="3" customWidth="1"/>
    <col min="13" max="14" width="10.7109375" style="3" customWidth="1"/>
    <col min="15" max="15" width="8.5703125" style="3" customWidth="1"/>
    <col min="16" max="16" width="7.85546875" style="4" customWidth="1"/>
    <col min="17" max="17" width="13.85546875" style="3" bestFit="1" customWidth="1"/>
    <col min="18" max="18" width="14.85546875" style="3" bestFit="1" customWidth="1"/>
    <col min="19" max="19" width="11.42578125" style="3"/>
    <col min="20" max="20" width="13.85546875" style="3" bestFit="1" customWidth="1"/>
    <col min="21" max="16384" width="11.42578125" style="3"/>
  </cols>
  <sheetData>
    <row r="1" spans="1:16" ht="20.100000000000001" customHeight="1" x14ac:dyDescent="0.2">
      <c r="A1" s="58" t="s">
        <v>112</v>
      </c>
      <c r="B1" s="62"/>
      <c r="C1" s="62"/>
      <c r="D1" s="38"/>
      <c r="E1" s="38"/>
      <c r="F1" s="38"/>
      <c r="G1" s="38"/>
      <c r="H1" s="38"/>
      <c r="I1" s="38"/>
      <c r="J1" s="38"/>
      <c r="K1" s="38"/>
      <c r="L1" s="1"/>
      <c r="M1" s="1"/>
      <c r="N1" s="2"/>
    </row>
    <row r="2" spans="1:16" ht="17.100000000000001" customHeight="1" x14ac:dyDescent="0.2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5"/>
      <c r="M2" s="5"/>
      <c r="N2" s="6"/>
      <c r="P2" s="3"/>
    </row>
    <row r="3" spans="1:16" ht="17.100000000000001" customHeight="1" x14ac:dyDescent="0.2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7"/>
      <c r="M3" s="7"/>
      <c r="N3" s="6"/>
      <c r="P3" s="3"/>
    </row>
    <row r="4" spans="1:16" ht="17.100000000000001" customHeight="1" x14ac:dyDescent="0.2">
      <c r="A4" s="86" t="s">
        <v>144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5"/>
      <c r="M4" s="5"/>
      <c r="N4" s="6"/>
      <c r="P4" s="3"/>
    </row>
    <row r="5" spans="1:16" ht="17.100000000000001" customHeight="1" x14ac:dyDescent="0.2">
      <c r="A5" s="93" t="s">
        <v>130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P5" s="3"/>
    </row>
    <row r="6" spans="1:16" ht="12.75" customHeight="1" x14ac:dyDescent="0.2">
      <c r="A6" s="87" t="s">
        <v>4</v>
      </c>
      <c r="B6" s="87" t="s">
        <v>133</v>
      </c>
      <c r="C6" s="88" t="s">
        <v>80</v>
      </c>
      <c r="D6" s="88" t="s">
        <v>135</v>
      </c>
      <c r="E6" s="88" t="s">
        <v>136</v>
      </c>
      <c r="F6" s="91" t="s">
        <v>2</v>
      </c>
      <c r="G6" s="91"/>
      <c r="H6" s="91"/>
      <c r="I6" s="91"/>
      <c r="J6" s="8"/>
      <c r="K6" s="92" t="s">
        <v>131</v>
      </c>
      <c r="L6" s="84" t="s">
        <v>3</v>
      </c>
      <c r="M6" s="84"/>
      <c r="N6" s="84"/>
      <c r="O6" s="64">
        <v>13.076499999999999</v>
      </c>
    </row>
    <row r="7" spans="1:16" s="9" customFormat="1" ht="12.75" customHeight="1" x14ac:dyDescent="0.2">
      <c r="A7" s="87"/>
      <c r="B7" s="87"/>
      <c r="C7" s="88"/>
      <c r="D7" s="88"/>
      <c r="E7" s="88"/>
      <c r="F7" s="90">
        <v>2013</v>
      </c>
      <c r="G7" s="90"/>
      <c r="H7" s="90"/>
      <c r="I7" s="90"/>
      <c r="J7" s="8"/>
      <c r="K7" s="92"/>
      <c r="L7" s="84">
        <v>2013</v>
      </c>
      <c r="M7" s="84"/>
      <c r="N7" s="84"/>
      <c r="P7" s="10"/>
    </row>
    <row r="8" spans="1:16" s="46" customFormat="1" ht="20.100000000000001" customHeight="1" x14ac:dyDescent="0.25">
      <c r="A8" s="87"/>
      <c r="B8" s="87"/>
      <c r="C8" s="88"/>
      <c r="D8" s="88"/>
      <c r="E8" s="88"/>
      <c r="F8" s="63" t="s">
        <v>137</v>
      </c>
      <c r="G8" s="63" t="s">
        <v>138</v>
      </c>
      <c r="H8" s="45" t="s">
        <v>6</v>
      </c>
      <c r="I8" s="45" t="s">
        <v>7</v>
      </c>
      <c r="J8" s="45"/>
      <c r="K8" s="92"/>
      <c r="L8" s="44" t="s">
        <v>8</v>
      </c>
      <c r="M8" s="45" t="s">
        <v>5</v>
      </c>
      <c r="N8" s="45" t="s">
        <v>6</v>
      </c>
      <c r="P8" s="47"/>
    </row>
    <row r="9" spans="1:16" s="9" customFormat="1" ht="12.75" customHeight="1" x14ac:dyDescent="0.2">
      <c r="A9" s="82"/>
      <c r="B9" s="60"/>
      <c r="C9" s="59" t="s">
        <v>9</v>
      </c>
      <c r="D9" s="60" t="s">
        <v>10</v>
      </c>
      <c r="E9" s="60" t="s">
        <v>11</v>
      </c>
      <c r="F9" s="60" t="s">
        <v>12</v>
      </c>
      <c r="G9" s="60" t="s">
        <v>13</v>
      </c>
      <c r="H9" s="60" t="s">
        <v>14</v>
      </c>
      <c r="I9" s="81" t="s">
        <v>15</v>
      </c>
      <c r="J9" s="60"/>
      <c r="K9" s="60" t="s">
        <v>16</v>
      </c>
      <c r="L9" s="59" t="s">
        <v>17</v>
      </c>
      <c r="M9" s="60" t="s">
        <v>18</v>
      </c>
      <c r="N9" s="60" t="s">
        <v>19</v>
      </c>
      <c r="P9" s="10"/>
    </row>
    <row r="10" spans="1:16" ht="12.75" customHeight="1" x14ac:dyDescent="0.2">
      <c r="A10" s="11"/>
      <c r="B10" s="12" t="s">
        <v>20</v>
      </c>
      <c r="C10" s="12"/>
      <c r="D10" s="49">
        <v>274032.87808185176</v>
      </c>
      <c r="E10" s="49">
        <v>84746.102145313256</v>
      </c>
      <c r="F10" s="49">
        <v>58015.571474322744</v>
      </c>
      <c r="G10" s="49">
        <v>12386.940774948729</v>
      </c>
      <c r="H10" s="49">
        <v>97133.042920261971</v>
      </c>
      <c r="I10" s="49">
        <v>35.445762420978184</v>
      </c>
      <c r="J10" s="49"/>
      <c r="K10" s="50"/>
      <c r="L10" s="49"/>
      <c r="M10" s="49"/>
      <c r="N10" s="51"/>
      <c r="O10" s="14"/>
    </row>
    <row r="11" spans="1:16" s="18" customFormat="1" ht="12.75" customHeight="1" x14ac:dyDescent="0.2">
      <c r="A11" s="15"/>
      <c r="B11" s="16" t="s">
        <v>21</v>
      </c>
      <c r="C11" s="48"/>
      <c r="D11" s="52">
        <v>268025.15476335172</v>
      </c>
      <c r="E11" s="52">
        <v>84746.102145313256</v>
      </c>
      <c r="F11" s="52">
        <v>56547.943573322751</v>
      </c>
      <c r="G11" s="52">
        <v>12381.728824948728</v>
      </c>
      <c r="H11" s="52">
        <v>97127.830970261974</v>
      </c>
      <c r="I11" s="52">
        <v>36.238326606328933</v>
      </c>
      <c r="J11" s="52"/>
      <c r="K11" s="53"/>
      <c r="L11" s="52"/>
      <c r="M11" s="52"/>
      <c r="N11" s="54"/>
      <c r="P11" s="19"/>
    </row>
    <row r="12" spans="1:16" s="18" customFormat="1" ht="12.75" customHeight="1" x14ac:dyDescent="0.2">
      <c r="A12" s="15"/>
      <c r="B12" s="16" t="s">
        <v>22</v>
      </c>
      <c r="C12" s="48"/>
      <c r="D12" s="52">
        <v>193575.49122042203</v>
      </c>
      <c r="E12" s="52">
        <v>78968.904445313252</v>
      </c>
      <c r="F12" s="52">
        <v>37098.030504054725</v>
      </c>
      <c r="G12" s="52">
        <v>11250.239261948729</v>
      </c>
      <c r="H12" s="52">
        <v>90219.143707261974</v>
      </c>
      <c r="I12" s="52">
        <v>46.606697541338299</v>
      </c>
      <c r="J12" s="52"/>
      <c r="K12" s="53"/>
      <c r="L12" s="52"/>
      <c r="M12" s="52"/>
      <c r="N12" s="54"/>
      <c r="P12" s="19"/>
    </row>
    <row r="13" spans="1:16" s="18" customFormat="1" ht="12.75" customHeight="1" x14ac:dyDescent="0.2">
      <c r="A13" s="15"/>
      <c r="B13" s="16"/>
      <c r="C13" s="48"/>
      <c r="D13" s="52"/>
      <c r="E13" s="52"/>
      <c r="F13" s="52"/>
      <c r="G13" s="52"/>
      <c r="H13" s="52"/>
      <c r="I13" s="52"/>
      <c r="J13" s="52"/>
      <c r="K13" s="53"/>
      <c r="L13" s="52"/>
      <c r="M13" s="52"/>
      <c r="N13" s="54"/>
      <c r="P13" s="19"/>
    </row>
    <row r="14" spans="1:16" s="18" customFormat="1" ht="12.75" customHeight="1" x14ac:dyDescent="0.2">
      <c r="A14" s="15"/>
      <c r="B14" s="16" t="s">
        <v>23</v>
      </c>
      <c r="C14" s="48"/>
      <c r="D14" s="52">
        <v>15427.116432740077</v>
      </c>
      <c r="E14" s="52">
        <v>11289.596275</v>
      </c>
      <c r="F14" s="52">
        <v>2247.1116585149998</v>
      </c>
      <c r="G14" s="52">
        <v>191.72389600000002</v>
      </c>
      <c r="H14" s="52">
        <v>11481.320170999999</v>
      </c>
      <c r="I14" s="52">
        <v>74.422982551903587</v>
      </c>
      <c r="J14" s="52"/>
      <c r="K14" s="52"/>
      <c r="L14" s="52"/>
      <c r="M14" s="52"/>
      <c r="N14" s="54"/>
      <c r="O14" s="20"/>
      <c r="P14" s="19"/>
    </row>
    <row r="15" spans="1:16" s="18" customFormat="1" ht="12.75" customHeight="1" x14ac:dyDescent="0.2">
      <c r="A15" s="35">
        <v>62</v>
      </c>
      <c r="B15" s="15" t="s">
        <v>394</v>
      </c>
      <c r="C15" s="35" t="s">
        <v>79</v>
      </c>
      <c r="D15" s="54">
        <v>11243.024634491472</v>
      </c>
      <c r="E15" s="54">
        <v>7993.6644499999993</v>
      </c>
      <c r="F15" s="54">
        <v>2046.4722499999998</v>
      </c>
      <c r="G15" s="54">
        <v>0</v>
      </c>
      <c r="H15" s="54">
        <v>7993.6644499999993</v>
      </c>
      <c r="I15" s="54">
        <v>71.098878725898629</v>
      </c>
      <c r="J15" s="54"/>
      <c r="K15" s="54">
        <v>100</v>
      </c>
      <c r="L15" s="54">
        <v>0</v>
      </c>
      <c r="M15" s="54">
        <v>0</v>
      </c>
      <c r="N15" s="54">
        <v>100</v>
      </c>
      <c r="O15" s="22"/>
      <c r="P15" s="19"/>
    </row>
    <row r="16" spans="1:16" s="18" customFormat="1" ht="12.75" customHeight="1" x14ac:dyDescent="0.2">
      <c r="A16" s="35">
        <v>68</v>
      </c>
      <c r="B16" s="15" t="s">
        <v>386</v>
      </c>
      <c r="C16" s="35" t="s">
        <v>30</v>
      </c>
      <c r="D16" s="54">
        <v>1220.0153902486047</v>
      </c>
      <c r="E16" s="54">
        <v>1019.313175</v>
      </c>
      <c r="F16" s="54">
        <v>200.63940851499999</v>
      </c>
      <c r="G16" s="54">
        <v>191.72389600000002</v>
      </c>
      <c r="H16" s="54">
        <v>1211.037071</v>
      </c>
      <c r="I16" s="54">
        <v>99.264081476318495</v>
      </c>
      <c r="J16" s="54"/>
      <c r="K16" s="54">
        <v>100.00000000000001</v>
      </c>
      <c r="L16" s="54">
        <v>0</v>
      </c>
      <c r="M16" s="54">
        <v>0</v>
      </c>
      <c r="N16" s="54">
        <v>100.00000000000001</v>
      </c>
      <c r="O16" s="22"/>
      <c r="P16" s="19"/>
    </row>
    <row r="17" spans="1:16" s="18" customFormat="1" ht="12.75" customHeight="1" x14ac:dyDescent="0.2">
      <c r="A17" s="35">
        <v>104</v>
      </c>
      <c r="B17" s="15" t="s">
        <v>24</v>
      </c>
      <c r="C17" s="35" t="s">
        <v>79</v>
      </c>
      <c r="D17" s="54">
        <v>2964.0764079999999</v>
      </c>
      <c r="E17" s="54">
        <v>2276.6186500000003</v>
      </c>
      <c r="F17" s="54">
        <v>0</v>
      </c>
      <c r="G17" s="54">
        <v>0</v>
      </c>
      <c r="H17" s="54">
        <v>2276.6186500000003</v>
      </c>
      <c r="I17" s="54">
        <v>76.807016305498706</v>
      </c>
      <c r="J17" s="54"/>
      <c r="K17" s="54">
        <v>81.8</v>
      </c>
      <c r="L17" s="54">
        <v>0</v>
      </c>
      <c r="M17" s="54">
        <v>0</v>
      </c>
      <c r="N17" s="54">
        <v>81.8</v>
      </c>
      <c r="O17" s="22"/>
      <c r="P17" s="19"/>
    </row>
    <row r="18" spans="1:16" s="18" customFormat="1" ht="12.75" customHeight="1" x14ac:dyDescent="0.2">
      <c r="A18" s="35"/>
      <c r="B18" s="23" t="s">
        <v>25</v>
      </c>
      <c r="C18" s="36"/>
      <c r="D18" s="52">
        <v>1526.7075279999999</v>
      </c>
      <c r="E18" s="52">
        <v>917.97029999999995</v>
      </c>
      <c r="F18" s="52">
        <v>0</v>
      </c>
      <c r="G18" s="52">
        <v>0</v>
      </c>
      <c r="H18" s="52">
        <v>917.97029999999995</v>
      </c>
      <c r="I18" s="52">
        <v>60.127449636837063</v>
      </c>
      <c r="J18" s="52"/>
      <c r="K18" s="52"/>
      <c r="L18" s="54"/>
      <c r="M18" s="52"/>
      <c r="N18" s="54"/>
      <c r="O18" s="20"/>
      <c r="P18" s="19"/>
    </row>
    <row r="19" spans="1:16" s="18" customFormat="1" ht="12.75" customHeight="1" x14ac:dyDescent="0.2">
      <c r="A19" s="35">
        <v>128</v>
      </c>
      <c r="B19" s="15" t="s">
        <v>26</v>
      </c>
      <c r="C19" s="35" t="s">
        <v>79</v>
      </c>
      <c r="D19" s="54">
        <v>1526.7075279999999</v>
      </c>
      <c r="E19" s="54">
        <v>917.97029999999995</v>
      </c>
      <c r="F19" s="54">
        <v>0</v>
      </c>
      <c r="G19" s="54">
        <v>0</v>
      </c>
      <c r="H19" s="54">
        <v>917.97029999999995</v>
      </c>
      <c r="I19" s="54">
        <v>60.127449636837063</v>
      </c>
      <c r="J19" s="52"/>
      <c r="K19" s="54">
        <v>79</v>
      </c>
      <c r="L19" s="54">
        <v>0</v>
      </c>
      <c r="M19" s="54">
        <v>0</v>
      </c>
      <c r="N19" s="54">
        <v>79</v>
      </c>
      <c r="O19" s="22"/>
      <c r="P19" s="24"/>
    </row>
    <row r="20" spans="1:16" s="18" customFormat="1" ht="12.75" customHeight="1" x14ac:dyDescent="0.2">
      <c r="A20" s="35"/>
      <c r="B20" s="23" t="s">
        <v>27</v>
      </c>
      <c r="C20" s="36"/>
      <c r="D20" s="52">
        <v>1705.6182131692635</v>
      </c>
      <c r="E20" s="52">
        <v>1227.8783003222793</v>
      </c>
      <c r="F20" s="52">
        <v>490.21583401720932</v>
      </c>
      <c r="G20" s="52">
        <v>13.144189788732417</v>
      </c>
      <c r="H20" s="52">
        <v>1241.0224901110116</v>
      </c>
      <c r="I20" s="52">
        <v>72.760860579990421</v>
      </c>
      <c r="J20" s="52"/>
      <c r="K20" s="52"/>
      <c r="L20" s="54"/>
      <c r="M20" s="52"/>
      <c r="N20" s="54"/>
      <c r="O20" s="22"/>
      <c r="P20" s="19"/>
    </row>
    <row r="21" spans="1:16" s="18" customFormat="1" ht="12.75" customHeight="1" x14ac:dyDescent="0.2">
      <c r="A21" s="35">
        <v>139</v>
      </c>
      <c r="B21" s="15" t="s">
        <v>111</v>
      </c>
      <c r="C21" s="35" t="s">
        <v>79</v>
      </c>
      <c r="D21" s="54">
        <v>210.15804121713177</v>
      </c>
      <c r="E21" s="54">
        <v>143.1183020187793</v>
      </c>
      <c r="F21" s="54">
        <v>0</v>
      </c>
      <c r="G21" s="54">
        <v>13.144189788732417</v>
      </c>
      <c r="H21" s="54">
        <v>156.26249180751171</v>
      </c>
      <c r="I21" s="54">
        <v>74.354752691125398</v>
      </c>
      <c r="J21" s="54"/>
      <c r="K21" s="54">
        <v>68</v>
      </c>
      <c r="L21" s="54">
        <v>0</v>
      </c>
      <c r="M21" s="54">
        <v>31.900000000000006</v>
      </c>
      <c r="N21" s="54">
        <v>99.9</v>
      </c>
      <c r="O21" s="22"/>
      <c r="P21" s="26"/>
    </row>
    <row r="22" spans="1:16" s="18" customFormat="1" ht="12.75" customHeight="1" x14ac:dyDescent="0.2">
      <c r="A22" s="35">
        <v>140</v>
      </c>
      <c r="B22" s="15" t="s">
        <v>395</v>
      </c>
      <c r="C22" s="35" t="s">
        <v>79</v>
      </c>
      <c r="D22" s="54">
        <v>407.78305495213175</v>
      </c>
      <c r="E22" s="54">
        <v>282.72046825000001</v>
      </c>
      <c r="F22" s="54">
        <v>263.94971509360465</v>
      </c>
      <c r="G22" s="54">
        <v>0</v>
      </c>
      <c r="H22" s="54">
        <v>282.72046825000001</v>
      </c>
      <c r="I22" s="54">
        <v>69.331097704191663</v>
      </c>
      <c r="J22" s="54"/>
      <c r="K22" s="54">
        <v>60</v>
      </c>
      <c r="L22" s="54">
        <v>40</v>
      </c>
      <c r="M22" s="54">
        <v>0</v>
      </c>
      <c r="N22" s="54">
        <v>60</v>
      </c>
      <c r="O22" s="22"/>
      <c r="P22" s="26"/>
    </row>
    <row r="23" spans="1:16" s="18" customFormat="1" ht="12.75" customHeight="1" x14ac:dyDescent="0.2">
      <c r="A23" s="35">
        <v>142</v>
      </c>
      <c r="B23" s="15" t="s">
        <v>84</v>
      </c>
      <c r="C23" s="35" t="s">
        <v>79</v>
      </c>
      <c r="D23" s="54">
        <v>1087.677117</v>
      </c>
      <c r="E23" s="54">
        <v>802.0395300534999</v>
      </c>
      <c r="F23" s="54">
        <v>226.26611892360464</v>
      </c>
      <c r="G23" s="54">
        <v>0</v>
      </c>
      <c r="H23" s="54">
        <v>802.0395300534999</v>
      </c>
      <c r="I23" s="54">
        <v>73.738751833417481</v>
      </c>
      <c r="J23" s="52"/>
      <c r="K23" s="54">
        <v>48</v>
      </c>
      <c r="L23" s="54">
        <v>25.1</v>
      </c>
      <c r="M23" s="54">
        <v>0</v>
      </c>
      <c r="N23" s="54">
        <v>48</v>
      </c>
      <c r="O23" s="22"/>
      <c r="P23" s="19"/>
    </row>
    <row r="24" spans="1:16" s="18" customFormat="1" ht="12.75" customHeight="1" x14ac:dyDescent="0.2">
      <c r="A24" s="35"/>
      <c r="B24" s="23" t="s">
        <v>28</v>
      </c>
      <c r="C24" s="36"/>
      <c r="D24" s="52">
        <v>17521.168730217134</v>
      </c>
      <c r="E24" s="52">
        <v>14379.2227748</v>
      </c>
      <c r="F24" s="52">
        <v>3057.8626605220538</v>
      </c>
      <c r="G24" s="52">
        <v>1941.7147599999987</v>
      </c>
      <c r="H24" s="52">
        <v>16320.937534799998</v>
      </c>
      <c r="I24" s="52">
        <v>93.149822286984715</v>
      </c>
      <c r="J24" s="52"/>
      <c r="K24" s="52"/>
      <c r="L24" s="54"/>
      <c r="M24" s="54"/>
      <c r="N24" s="54"/>
      <c r="O24" s="22"/>
      <c r="P24" s="19"/>
    </row>
    <row r="25" spans="1:16" s="18" customFormat="1" ht="12.75" customHeight="1" x14ac:dyDescent="0.2">
      <c r="A25" s="35">
        <v>146</v>
      </c>
      <c r="B25" s="15" t="s">
        <v>387</v>
      </c>
      <c r="C25" s="35" t="s">
        <v>79</v>
      </c>
      <c r="D25" s="54">
        <v>16345.625</v>
      </c>
      <c r="E25" s="54">
        <v>13628.328299999999</v>
      </c>
      <c r="F25" s="54">
        <v>2734.6863000485268</v>
      </c>
      <c r="G25" s="55">
        <v>1913.7415799999987</v>
      </c>
      <c r="H25" s="54">
        <v>15542.069879999997</v>
      </c>
      <c r="I25" s="54">
        <v>95.083974335640249</v>
      </c>
      <c r="J25" s="52"/>
      <c r="K25" s="54">
        <v>100</v>
      </c>
      <c r="L25" s="54">
        <v>0</v>
      </c>
      <c r="M25" s="54">
        <v>0</v>
      </c>
      <c r="N25" s="54">
        <v>100</v>
      </c>
      <c r="O25" s="22"/>
      <c r="P25" s="19"/>
    </row>
    <row r="26" spans="1:16" s="18" customFormat="1" ht="12.75" customHeight="1" x14ac:dyDescent="0.2">
      <c r="A26" s="35">
        <v>151</v>
      </c>
      <c r="B26" s="15" t="s">
        <v>396</v>
      </c>
      <c r="C26" s="35" t="s">
        <v>79</v>
      </c>
      <c r="D26" s="54">
        <v>291.8861662171318</v>
      </c>
      <c r="E26" s="54">
        <v>269.67927479999997</v>
      </c>
      <c r="F26" s="54">
        <v>140.10536047352713</v>
      </c>
      <c r="G26" s="55">
        <v>0</v>
      </c>
      <c r="H26" s="54">
        <v>269.67927479999997</v>
      </c>
      <c r="I26" s="54">
        <v>92.391934258161342</v>
      </c>
      <c r="J26" s="52"/>
      <c r="K26" s="54">
        <v>92.5</v>
      </c>
      <c r="L26" s="54">
        <v>7.5</v>
      </c>
      <c r="M26" s="54">
        <v>7.4000000000000057</v>
      </c>
      <c r="N26" s="54">
        <v>99.9</v>
      </c>
      <c r="O26" s="22"/>
      <c r="P26" s="26"/>
    </row>
    <row r="27" spans="1:16" s="18" customFormat="1" ht="12.75" customHeight="1" x14ac:dyDescent="0.2">
      <c r="A27" s="35">
        <v>164</v>
      </c>
      <c r="B27" s="15" t="s">
        <v>85</v>
      </c>
      <c r="C27" s="35" t="s">
        <v>79</v>
      </c>
      <c r="D27" s="54">
        <v>883.65756399999987</v>
      </c>
      <c r="E27" s="54">
        <v>481.21520000000004</v>
      </c>
      <c r="F27" s="54">
        <v>183.071</v>
      </c>
      <c r="G27" s="55">
        <v>27.973179999999946</v>
      </c>
      <c r="H27" s="54">
        <v>509.18838</v>
      </c>
      <c r="I27" s="54">
        <v>57.622816885659574</v>
      </c>
      <c r="J27" s="52"/>
      <c r="K27" s="54">
        <v>54.3</v>
      </c>
      <c r="L27" s="54">
        <v>0</v>
      </c>
      <c r="M27" s="54">
        <v>0.4</v>
      </c>
      <c r="N27" s="54">
        <v>54.699999999999996</v>
      </c>
      <c r="O27" s="22"/>
      <c r="P27" s="27"/>
    </row>
    <row r="28" spans="1:16" s="18" customFormat="1" ht="12.75" customHeight="1" x14ac:dyDescent="0.2">
      <c r="A28" s="35"/>
      <c r="B28" s="23" t="s">
        <v>31</v>
      </c>
      <c r="C28" s="36"/>
      <c r="D28" s="52">
        <v>24846.714128631556</v>
      </c>
      <c r="E28" s="52">
        <v>13007.780254415962</v>
      </c>
      <c r="F28" s="52">
        <v>7183.4683629551546</v>
      </c>
      <c r="G28" s="52">
        <v>1299.5947749999993</v>
      </c>
      <c r="H28" s="52">
        <v>14307.37502941596</v>
      </c>
      <c r="I28" s="52">
        <v>57.582563856720093</v>
      </c>
      <c r="J28" s="52"/>
      <c r="K28" s="54"/>
      <c r="L28" s="54"/>
      <c r="M28" s="54"/>
      <c r="N28" s="54"/>
      <c r="O28" s="22"/>
      <c r="P28" s="19"/>
    </row>
    <row r="29" spans="1:16" s="18" customFormat="1" ht="12.75" customHeight="1" x14ac:dyDescent="0.2">
      <c r="A29" s="35">
        <v>171</v>
      </c>
      <c r="B29" s="15" t="s">
        <v>86</v>
      </c>
      <c r="C29" s="35" t="s">
        <v>29</v>
      </c>
      <c r="D29" s="54">
        <v>7739.1868031043414</v>
      </c>
      <c r="E29" s="54">
        <v>2615.2999999999997</v>
      </c>
      <c r="F29" s="54">
        <v>2815.1326016428679</v>
      </c>
      <c r="G29" s="54">
        <v>33.839719999999929</v>
      </c>
      <c r="H29" s="54">
        <v>2649.1397199999997</v>
      </c>
      <c r="I29" s="54">
        <v>34.230207738846374</v>
      </c>
      <c r="J29" s="52"/>
      <c r="K29" s="54">
        <v>70.5</v>
      </c>
      <c r="L29" s="54">
        <v>14</v>
      </c>
      <c r="M29" s="54">
        <v>4.4000000000000004</v>
      </c>
      <c r="N29" s="54">
        <v>74.900000000000006</v>
      </c>
      <c r="O29" s="22"/>
      <c r="P29" s="19"/>
    </row>
    <row r="30" spans="1:16" s="18" customFormat="1" ht="12.75" customHeight="1" x14ac:dyDescent="0.2">
      <c r="A30" s="35">
        <v>176</v>
      </c>
      <c r="B30" s="15" t="s">
        <v>388</v>
      </c>
      <c r="C30" s="35" t="s">
        <v>30</v>
      </c>
      <c r="D30" s="54">
        <v>784.58999999999992</v>
      </c>
      <c r="E30" s="54">
        <v>439.37040000000002</v>
      </c>
      <c r="F30" s="54">
        <v>366.142</v>
      </c>
      <c r="G30" s="54">
        <v>28.813215000000017</v>
      </c>
      <c r="H30" s="54">
        <v>468.18361500000003</v>
      </c>
      <c r="I30" s="54">
        <v>59.672391312660125</v>
      </c>
      <c r="J30" s="52"/>
      <c r="K30" s="54">
        <v>96.4</v>
      </c>
      <c r="L30" s="54">
        <v>3.5999999999999996</v>
      </c>
      <c r="M30" s="54">
        <v>3.5999999999999943</v>
      </c>
      <c r="N30" s="54">
        <v>100</v>
      </c>
      <c r="O30" s="22"/>
      <c r="P30" s="19"/>
    </row>
    <row r="31" spans="1:16" s="18" customFormat="1" ht="12.75" customHeight="1" x14ac:dyDescent="0.2">
      <c r="A31" s="35">
        <v>180</v>
      </c>
      <c r="B31" s="15" t="s">
        <v>397</v>
      </c>
      <c r="C31" s="35" t="s">
        <v>32</v>
      </c>
      <c r="D31" s="54">
        <v>854.68003999999996</v>
      </c>
      <c r="E31" s="54">
        <v>0</v>
      </c>
      <c r="F31" s="54">
        <v>410.24641919999999</v>
      </c>
      <c r="G31" s="54">
        <v>0</v>
      </c>
      <c r="H31" s="54">
        <v>0</v>
      </c>
      <c r="I31" s="54">
        <v>0</v>
      </c>
      <c r="J31" s="52"/>
      <c r="K31" s="54">
        <v>0</v>
      </c>
      <c r="L31" s="54">
        <v>48</v>
      </c>
      <c r="M31" s="54">
        <v>0</v>
      </c>
      <c r="N31" s="54">
        <v>0</v>
      </c>
      <c r="O31" s="22"/>
      <c r="P31" s="19"/>
    </row>
    <row r="32" spans="1:16" s="18" customFormat="1" ht="12.75" customHeight="1" x14ac:dyDescent="0.2">
      <c r="A32" s="35">
        <v>185</v>
      </c>
      <c r="B32" s="15" t="s">
        <v>34</v>
      </c>
      <c r="C32" s="35" t="s">
        <v>79</v>
      </c>
      <c r="D32" s="54">
        <v>396.44025049999999</v>
      </c>
      <c r="E32" s="54">
        <v>304.68245000000002</v>
      </c>
      <c r="F32" s="54">
        <v>6.5382499999999997</v>
      </c>
      <c r="G32" s="54">
        <v>0</v>
      </c>
      <c r="H32" s="54">
        <v>304.68245000000002</v>
      </c>
      <c r="I32" s="54">
        <v>76.854570043210089</v>
      </c>
      <c r="J32" s="52"/>
      <c r="K32" s="54">
        <v>94.4</v>
      </c>
      <c r="L32" s="54">
        <v>5.6</v>
      </c>
      <c r="M32" s="54">
        <v>0</v>
      </c>
      <c r="N32" s="54">
        <v>94.4</v>
      </c>
      <c r="O32" s="22"/>
      <c r="P32" s="19"/>
    </row>
    <row r="33" spans="1:22" s="18" customFormat="1" ht="12.75" customHeight="1" x14ac:dyDescent="0.2">
      <c r="A33" s="35">
        <v>188</v>
      </c>
      <c r="B33" s="15" t="s">
        <v>35</v>
      </c>
      <c r="C33" s="35" t="s">
        <v>79</v>
      </c>
      <c r="D33" s="54">
        <v>3713.0043476232377</v>
      </c>
      <c r="E33" s="54">
        <v>2140.6230500000001</v>
      </c>
      <c r="F33" s="54">
        <v>193.89453663713178</v>
      </c>
      <c r="G33" s="54">
        <v>154.35729999999961</v>
      </c>
      <c r="H33" s="54">
        <v>2294.9803499999998</v>
      </c>
      <c r="I33" s="54">
        <v>61.809255662979737</v>
      </c>
      <c r="J33" s="52"/>
      <c r="K33" s="54">
        <v>50.7</v>
      </c>
      <c r="L33" s="54">
        <v>16</v>
      </c>
      <c r="M33" s="54">
        <v>4.2</v>
      </c>
      <c r="N33" s="54">
        <v>54.900000000000006</v>
      </c>
      <c r="O33" s="22"/>
      <c r="P33" s="19"/>
    </row>
    <row r="34" spans="1:22" s="18" customFormat="1" ht="12.75" customHeight="1" x14ac:dyDescent="0.2">
      <c r="A34" s="35">
        <v>190</v>
      </c>
      <c r="B34" s="15" t="s">
        <v>398</v>
      </c>
      <c r="C34" s="35" t="s">
        <v>79</v>
      </c>
      <c r="D34" s="54">
        <v>917.00355435499989</v>
      </c>
      <c r="E34" s="54">
        <v>707.04635499999995</v>
      </c>
      <c r="F34" s="54">
        <v>330.12127745934106</v>
      </c>
      <c r="G34" s="54">
        <v>0</v>
      </c>
      <c r="H34" s="54">
        <v>707.04635499999995</v>
      </c>
      <c r="I34" s="54">
        <v>77.103992851731178</v>
      </c>
      <c r="J34" s="52"/>
      <c r="K34" s="54">
        <v>76.400000000000006</v>
      </c>
      <c r="L34" s="54">
        <v>23.6</v>
      </c>
      <c r="M34" s="54">
        <v>0</v>
      </c>
      <c r="N34" s="54">
        <v>76.400000000000006</v>
      </c>
      <c r="O34" s="22"/>
      <c r="P34" s="26"/>
    </row>
    <row r="35" spans="1:22" s="18" customFormat="1" ht="12.75" customHeight="1" x14ac:dyDescent="0.2">
      <c r="A35" s="35">
        <v>192</v>
      </c>
      <c r="B35" s="15" t="s">
        <v>389</v>
      </c>
      <c r="C35" s="35" t="s">
        <v>79</v>
      </c>
      <c r="D35" s="54">
        <v>828.95669413176222</v>
      </c>
      <c r="E35" s="54">
        <v>596.82192119999991</v>
      </c>
      <c r="F35" s="54">
        <v>331.58268074360461</v>
      </c>
      <c r="G35" s="54">
        <v>18.205459999999981</v>
      </c>
      <c r="H35" s="54">
        <v>615.02738119999992</v>
      </c>
      <c r="I35" s="54">
        <v>74.192944644010765</v>
      </c>
      <c r="J35" s="52"/>
      <c r="K35" s="54">
        <v>72</v>
      </c>
      <c r="L35" s="54">
        <v>28</v>
      </c>
      <c r="M35" s="54">
        <v>10.8</v>
      </c>
      <c r="N35" s="54">
        <v>82.8</v>
      </c>
      <c r="O35" s="22"/>
      <c r="P35" s="26"/>
    </row>
    <row r="36" spans="1:22" s="18" customFormat="1" ht="12.75" customHeight="1" x14ac:dyDescent="0.2">
      <c r="A36" s="35">
        <v>194</v>
      </c>
      <c r="B36" s="15" t="s">
        <v>399</v>
      </c>
      <c r="C36" s="35" t="s">
        <v>79</v>
      </c>
      <c r="D36" s="54">
        <v>895.74024999999995</v>
      </c>
      <c r="E36" s="54">
        <v>895.08642499999996</v>
      </c>
      <c r="F36" s="54">
        <v>367.9033133186046</v>
      </c>
      <c r="G36" s="54">
        <v>0</v>
      </c>
      <c r="H36" s="54">
        <v>895.08642499999996</v>
      </c>
      <c r="I36" s="54">
        <v>99.927007299270073</v>
      </c>
      <c r="J36" s="35">
        <v>0</v>
      </c>
      <c r="K36" s="54">
        <v>72</v>
      </c>
      <c r="L36" s="54">
        <v>27.97</v>
      </c>
      <c r="M36" s="54">
        <v>27.900000000000006</v>
      </c>
      <c r="N36" s="54">
        <v>99.9</v>
      </c>
      <c r="O36" s="22"/>
      <c r="P36" s="26"/>
    </row>
    <row r="37" spans="1:22" s="18" customFormat="1" ht="12.75" customHeight="1" x14ac:dyDescent="0.2">
      <c r="A37" s="35">
        <v>195</v>
      </c>
      <c r="B37" s="15" t="s">
        <v>400</v>
      </c>
      <c r="C37" s="35" t="s">
        <v>79</v>
      </c>
      <c r="D37" s="54">
        <v>1918.2758540328691</v>
      </c>
      <c r="E37" s="54">
        <v>1908.6981232159619</v>
      </c>
      <c r="F37" s="54">
        <v>383.6551729735271</v>
      </c>
      <c r="G37" s="54">
        <v>0</v>
      </c>
      <c r="H37" s="54">
        <v>1908.6981232159619</v>
      </c>
      <c r="I37" s="54">
        <v>99.500711495858553</v>
      </c>
      <c r="J37" s="52"/>
      <c r="K37" s="54">
        <v>98.5</v>
      </c>
      <c r="L37" s="54">
        <v>1.5</v>
      </c>
      <c r="M37" s="54">
        <v>1.4000000000000057</v>
      </c>
      <c r="N37" s="54">
        <v>99.9</v>
      </c>
      <c r="O37" s="22"/>
      <c r="P37" s="26"/>
      <c r="R37" s="28"/>
      <c r="T37" s="29"/>
      <c r="V37" s="30"/>
    </row>
    <row r="38" spans="1:22" s="18" customFormat="1" ht="12.75" customHeight="1" x14ac:dyDescent="0.2">
      <c r="A38" s="35">
        <v>198</v>
      </c>
      <c r="B38" s="15" t="s">
        <v>401</v>
      </c>
      <c r="C38" s="35" t="s">
        <v>82</v>
      </c>
      <c r="D38" s="54">
        <v>699.13507249999998</v>
      </c>
      <c r="E38" s="54">
        <v>286.63688000000002</v>
      </c>
      <c r="F38" s="54">
        <v>314.61078262499996</v>
      </c>
      <c r="G38" s="54">
        <v>0</v>
      </c>
      <c r="H38" s="54">
        <v>286.63688000000002</v>
      </c>
      <c r="I38" s="54">
        <v>40.998784251379412</v>
      </c>
      <c r="J38" s="52"/>
      <c r="K38" s="54">
        <v>26</v>
      </c>
      <c r="L38" s="54">
        <v>45</v>
      </c>
      <c r="M38" s="54">
        <v>33.799999999999997</v>
      </c>
      <c r="N38" s="54">
        <v>59.8</v>
      </c>
      <c r="O38" s="22"/>
      <c r="P38" s="26"/>
    </row>
    <row r="39" spans="1:22" s="18" customFormat="1" ht="12.75" customHeight="1" x14ac:dyDescent="0.2">
      <c r="A39" s="35">
        <v>200</v>
      </c>
      <c r="B39" s="15" t="s">
        <v>36</v>
      </c>
      <c r="C39" s="35" t="s">
        <v>79</v>
      </c>
      <c r="D39" s="54">
        <v>976.01472638434109</v>
      </c>
      <c r="E39" s="54">
        <v>534.82884999999999</v>
      </c>
      <c r="F39" s="54">
        <v>353.06549999999999</v>
      </c>
      <c r="G39" s="54">
        <v>313.18751600000002</v>
      </c>
      <c r="H39" s="54">
        <v>848.01636600000006</v>
      </c>
      <c r="I39" s="54">
        <v>86.88561177160588</v>
      </c>
      <c r="J39" s="52"/>
      <c r="K39" s="54">
        <v>80.300000000000011</v>
      </c>
      <c r="L39" s="54">
        <v>2.4</v>
      </c>
      <c r="M39" s="54">
        <v>13.3</v>
      </c>
      <c r="N39" s="54">
        <v>93.600000000000009</v>
      </c>
      <c r="O39" s="22"/>
      <c r="P39" s="22"/>
      <c r="Q39" s="31"/>
    </row>
    <row r="40" spans="1:22" s="18" customFormat="1" ht="12.75" customHeight="1" x14ac:dyDescent="0.2">
      <c r="A40" s="35">
        <v>201</v>
      </c>
      <c r="B40" s="15" t="s">
        <v>37</v>
      </c>
      <c r="C40" s="35" t="s">
        <v>79</v>
      </c>
      <c r="D40" s="54">
        <v>1487.504181</v>
      </c>
      <c r="E40" s="54">
        <v>426.29389999999989</v>
      </c>
      <c r="F40" s="54">
        <v>495.63638285073642</v>
      </c>
      <c r="G40" s="54">
        <v>464.1571439999999</v>
      </c>
      <c r="H40" s="54">
        <v>890.4510439999998</v>
      </c>
      <c r="I40" s="54">
        <v>59.862086801085759</v>
      </c>
      <c r="J40" s="52"/>
      <c r="K40" s="54">
        <v>27.7</v>
      </c>
      <c r="L40" s="54">
        <v>33.32</v>
      </c>
      <c r="M40" s="54">
        <v>52.599999999999994</v>
      </c>
      <c r="N40" s="54">
        <v>80.3</v>
      </c>
      <c r="O40" s="22"/>
      <c r="P40" s="19"/>
    </row>
    <row r="41" spans="1:22" s="18" customFormat="1" ht="12.75" customHeight="1" x14ac:dyDescent="0.2">
      <c r="A41" s="35">
        <v>202</v>
      </c>
      <c r="B41" s="15" t="s">
        <v>38</v>
      </c>
      <c r="C41" s="35" t="s">
        <v>78</v>
      </c>
      <c r="D41" s="54">
        <v>2099.7851404999997</v>
      </c>
      <c r="E41" s="54">
        <v>759.74464999999998</v>
      </c>
      <c r="F41" s="54">
        <v>804.87694798934103</v>
      </c>
      <c r="G41" s="54">
        <v>287.0344199999999</v>
      </c>
      <c r="H41" s="54">
        <v>1046.7790699999998</v>
      </c>
      <c r="I41" s="54">
        <v>49.851722912504343</v>
      </c>
      <c r="J41" s="52"/>
      <c r="K41" s="54">
        <v>34.9</v>
      </c>
      <c r="L41" s="54">
        <v>17.3</v>
      </c>
      <c r="M41" s="54">
        <v>15.3</v>
      </c>
      <c r="N41" s="54">
        <v>50.2</v>
      </c>
      <c r="O41" s="22"/>
      <c r="P41" s="19"/>
    </row>
    <row r="42" spans="1:22" s="18" customFormat="1" ht="12.75" customHeight="1" x14ac:dyDescent="0.2">
      <c r="A42" s="35">
        <v>204</v>
      </c>
      <c r="B42" s="15" t="s">
        <v>40</v>
      </c>
      <c r="C42" s="35" t="s">
        <v>79</v>
      </c>
      <c r="D42" s="54">
        <v>1536.3972144999998</v>
      </c>
      <c r="E42" s="54">
        <v>1392.64725</v>
      </c>
      <c r="F42" s="54">
        <v>10.062497515</v>
      </c>
      <c r="G42" s="54">
        <v>0</v>
      </c>
      <c r="H42" s="54">
        <v>1392.64725</v>
      </c>
      <c r="I42" s="54">
        <v>90.643697922429439</v>
      </c>
      <c r="J42" s="52"/>
      <c r="K42" s="54">
        <v>77.800000000000011</v>
      </c>
      <c r="L42" s="54">
        <v>7</v>
      </c>
      <c r="M42" s="54">
        <v>0</v>
      </c>
      <c r="N42" s="54">
        <v>77.800000000000011</v>
      </c>
      <c r="O42" s="22"/>
      <c r="P42" s="19"/>
    </row>
    <row r="43" spans="1:22" s="18" customFormat="1" ht="12.75" customHeight="1" x14ac:dyDescent="0.2">
      <c r="A43" s="35"/>
      <c r="B43" s="23" t="s">
        <v>41</v>
      </c>
      <c r="C43" s="36"/>
      <c r="D43" s="52">
        <v>33126.191651486843</v>
      </c>
      <c r="E43" s="52">
        <v>26323.327950750001</v>
      </c>
      <c r="F43" s="52">
        <v>4938.0729413400004</v>
      </c>
      <c r="G43" s="52">
        <v>2196.2903239999987</v>
      </c>
      <c r="H43" s="52">
        <v>28519.618274749999</v>
      </c>
      <c r="I43" s="52">
        <v>86.093863655678987</v>
      </c>
      <c r="J43" s="52"/>
      <c r="K43" s="56"/>
      <c r="L43" s="54"/>
      <c r="M43" s="52"/>
      <c r="N43" s="54"/>
      <c r="O43" s="22"/>
      <c r="P43" s="19"/>
    </row>
    <row r="44" spans="1:22" s="18" customFormat="1" ht="12.75" customHeight="1" x14ac:dyDescent="0.2">
      <c r="A44" s="35">
        <v>209</v>
      </c>
      <c r="B44" s="15" t="s">
        <v>402</v>
      </c>
      <c r="C44" s="35" t="s">
        <v>79</v>
      </c>
      <c r="D44" s="54">
        <v>1739.0577397171312</v>
      </c>
      <c r="E44" s="54">
        <v>817.28125</v>
      </c>
      <c r="F44" s="54">
        <v>1268.4789255992634</v>
      </c>
      <c r="G44" s="55">
        <v>0</v>
      </c>
      <c r="H44" s="54">
        <v>817.28125</v>
      </c>
      <c r="I44" s="54">
        <v>46.995636276742367</v>
      </c>
      <c r="J44" s="52"/>
      <c r="K44" s="54">
        <v>41.5</v>
      </c>
      <c r="L44" s="54">
        <v>58.5</v>
      </c>
      <c r="M44" s="54">
        <v>8</v>
      </c>
      <c r="N44" s="54">
        <v>49.5</v>
      </c>
      <c r="O44" s="22"/>
      <c r="P44" s="26"/>
    </row>
    <row r="45" spans="1:22" s="18" customFormat="1" ht="12.75" customHeight="1" x14ac:dyDescent="0.2">
      <c r="A45" s="35">
        <v>211</v>
      </c>
      <c r="B45" s="15" t="s">
        <v>403</v>
      </c>
      <c r="C45" s="35" t="s">
        <v>79</v>
      </c>
      <c r="D45" s="54">
        <v>2772.1787705000002</v>
      </c>
      <c r="E45" s="54">
        <v>2484.5349999999994</v>
      </c>
      <c r="F45" s="54">
        <v>464.21182704999995</v>
      </c>
      <c r="G45" s="55">
        <v>0</v>
      </c>
      <c r="H45" s="54">
        <v>2484.5349999999994</v>
      </c>
      <c r="I45" s="54">
        <v>89.623909772308082</v>
      </c>
      <c r="J45" s="52"/>
      <c r="K45" s="54">
        <v>88.500000000000014</v>
      </c>
      <c r="L45" s="54">
        <v>3</v>
      </c>
      <c r="M45" s="54">
        <v>10.7</v>
      </c>
      <c r="N45" s="54">
        <v>99.200000000000017</v>
      </c>
      <c r="O45" s="22"/>
      <c r="P45" s="19"/>
    </row>
    <row r="46" spans="1:22" s="18" customFormat="1" ht="12.75" customHeight="1" x14ac:dyDescent="0.2">
      <c r="A46" s="35">
        <v>212</v>
      </c>
      <c r="B46" s="15" t="s">
        <v>42</v>
      </c>
      <c r="C46" s="35" t="s">
        <v>79</v>
      </c>
      <c r="D46" s="54">
        <v>448.35395549999998</v>
      </c>
      <c r="E46" s="54">
        <v>448.35395549999998</v>
      </c>
      <c r="F46" s="54">
        <v>0</v>
      </c>
      <c r="G46" s="55">
        <v>0</v>
      </c>
      <c r="H46" s="54">
        <v>448.35395549999998</v>
      </c>
      <c r="I46" s="54">
        <v>100</v>
      </c>
      <c r="J46" s="52"/>
      <c r="K46" s="54">
        <v>88.5</v>
      </c>
      <c r="L46" s="54">
        <v>1</v>
      </c>
      <c r="M46" s="54">
        <v>0</v>
      </c>
      <c r="N46" s="54">
        <v>88.5</v>
      </c>
      <c r="O46" s="22"/>
      <c r="P46" s="19"/>
    </row>
    <row r="47" spans="1:22" s="18" customFormat="1" ht="12.75" customHeight="1" x14ac:dyDescent="0.2">
      <c r="A47" s="35">
        <v>213</v>
      </c>
      <c r="B47" s="15" t="s">
        <v>43</v>
      </c>
      <c r="C47" s="35" t="s">
        <v>79</v>
      </c>
      <c r="D47" s="54">
        <v>1528.4326974671317</v>
      </c>
      <c r="E47" s="54">
        <v>718.292145</v>
      </c>
      <c r="F47" s="54">
        <v>0</v>
      </c>
      <c r="G47" s="55">
        <v>0</v>
      </c>
      <c r="H47" s="54">
        <v>718.292145</v>
      </c>
      <c r="I47" s="54">
        <v>46.995340140938495</v>
      </c>
      <c r="J47" s="52"/>
      <c r="K47" s="54">
        <v>38</v>
      </c>
      <c r="L47" s="54">
        <v>0</v>
      </c>
      <c r="M47" s="54">
        <v>0</v>
      </c>
      <c r="N47" s="54">
        <v>38</v>
      </c>
      <c r="O47" s="22"/>
      <c r="P47" s="26"/>
    </row>
    <row r="48" spans="1:22" s="18" customFormat="1" ht="12.75" customHeight="1" x14ac:dyDescent="0.2">
      <c r="A48" s="35">
        <v>214</v>
      </c>
      <c r="B48" s="15" t="s">
        <v>44</v>
      </c>
      <c r="C48" s="35" t="s">
        <v>79</v>
      </c>
      <c r="D48" s="54">
        <v>3152.3705415328691</v>
      </c>
      <c r="E48" s="54">
        <v>2679.48600025</v>
      </c>
      <c r="F48" s="54">
        <v>1008.7585692563953</v>
      </c>
      <c r="G48" s="55">
        <v>0</v>
      </c>
      <c r="H48" s="54">
        <v>2679.48600025</v>
      </c>
      <c r="I48" s="54">
        <v>84.999081324591856</v>
      </c>
      <c r="J48" s="52"/>
      <c r="K48" s="54">
        <v>56</v>
      </c>
      <c r="L48" s="54">
        <v>32</v>
      </c>
      <c r="M48" s="54">
        <v>21.909999999999997</v>
      </c>
      <c r="N48" s="54">
        <v>77.91</v>
      </c>
      <c r="O48" s="22"/>
      <c r="P48" s="26"/>
    </row>
    <row r="49" spans="1:16" s="18" customFormat="1" ht="12.75" customHeight="1" x14ac:dyDescent="0.2">
      <c r="A49" s="35">
        <v>215</v>
      </c>
      <c r="B49" s="15" t="s">
        <v>45</v>
      </c>
      <c r="C49" s="35" t="s">
        <v>79</v>
      </c>
      <c r="D49" s="54">
        <v>666.88842350000004</v>
      </c>
      <c r="E49" s="54">
        <v>468.13870000000003</v>
      </c>
      <c r="F49" s="54">
        <v>58.844249999999995</v>
      </c>
      <c r="G49" s="55">
        <v>35.811979999999878</v>
      </c>
      <c r="H49" s="54">
        <v>503.95067999999992</v>
      </c>
      <c r="I49" s="54">
        <v>75.567465597189198</v>
      </c>
      <c r="J49" s="52"/>
      <c r="K49" s="54">
        <v>65.599999999999994</v>
      </c>
      <c r="L49" s="54">
        <v>8.3000000000000007</v>
      </c>
      <c r="M49" s="54">
        <v>1.7</v>
      </c>
      <c r="N49" s="54">
        <v>67.3</v>
      </c>
      <c r="O49" s="22"/>
      <c r="P49" s="19"/>
    </row>
    <row r="50" spans="1:16" s="18" customFormat="1" ht="12.75" customHeight="1" x14ac:dyDescent="0.2">
      <c r="A50" s="35">
        <v>216</v>
      </c>
      <c r="B50" s="15" t="s">
        <v>46</v>
      </c>
      <c r="C50" s="35" t="s">
        <v>79</v>
      </c>
      <c r="D50" s="54">
        <v>1968.8109165000001</v>
      </c>
      <c r="E50" s="54">
        <v>1778.404</v>
      </c>
      <c r="F50" s="54">
        <v>56.935080999999997</v>
      </c>
      <c r="G50" s="55">
        <v>157.70836</v>
      </c>
      <c r="H50" s="54">
        <v>1936.1123600000001</v>
      </c>
      <c r="I50" s="54">
        <v>98.339172328537828</v>
      </c>
      <c r="J50" s="52"/>
      <c r="K50" s="54">
        <v>90.3</v>
      </c>
      <c r="L50" s="54">
        <v>2.89</v>
      </c>
      <c r="M50" s="54">
        <v>8.1999999999999993</v>
      </c>
      <c r="N50" s="54">
        <v>98.5</v>
      </c>
      <c r="O50" s="22"/>
      <c r="P50" s="19"/>
    </row>
    <row r="51" spans="1:16" s="18" customFormat="1" ht="12.75" customHeight="1" x14ac:dyDescent="0.2">
      <c r="A51" s="35">
        <v>217</v>
      </c>
      <c r="B51" s="15" t="s">
        <v>390</v>
      </c>
      <c r="C51" s="35" t="s">
        <v>29</v>
      </c>
      <c r="D51" s="54">
        <v>2075.7243804999998</v>
      </c>
      <c r="E51" s="54">
        <v>1647.6389999999999</v>
      </c>
      <c r="F51" s="54">
        <v>519.49011549999989</v>
      </c>
      <c r="G51" s="55">
        <v>398.77289999999988</v>
      </c>
      <c r="H51" s="54">
        <v>2046.4118999999998</v>
      </c>
      <c r="I51" s="54">
        <v>98.587843319885309</v>
      </c>
      <c r="J51" s="52"/>
      <c r="K51" s="54">
        <v>79.3</v>
      </c>
      <c r="L51" s="54">
        <v>20.7</v>
      </c>
      <c r="M51" s="54">
        <v>20.100000000000001</v>
      </c>
      <c r="N51" s="54">
        <v>99.4</v>
      </c>
      <c r="O51" s="22"/>
      <c r="P51" s="19"/>
    </row>
    <row r="52" spans="1:16" s="18" customFormat="1" ht="12.75" customHeight="1" x14ac:dyDescent="0.2">
      <c r="A52" s="35">
        <v>222</v>
      </c>
      <c r="B52" s="15" t="s">
        <v>391</v>
      </c>
      <c r="C52" s="35" t="s">
        <v>79</v>
      </c>
      <c r="D52" s="54">
        <v>13850.824947500001</v>
      </c>
      <c r="E52" s="54">
        <v>12622.74545</v>
      </c>
      <c r="F52" s="54">
        <v>1405.9198974999999</v>
      </c>
      <c r="G52" s="55">
        <v>964.71133999999927</v>
      </c>
      <c r="H52" s="54">
        <v>13587.45679</v>
      </c>
      <c r="I52" s="54">
        <v>98.098538112363215</v>
      </c>
      <c r="J52" s="52"/>
      <c r="K52" s="54">
        <v>98.100000000000009</v>
      </c>
      <c r="L52" s="54">
        <v>1.9</v>
      </c>
      <c r="M52" s="54">
        <v>1.9000000000000001</v>
      </c>
      <c r="N52" s="54">
        <v>100.00000000000001</v>
      </c>
      <c r="O52" s="22"/>
      <c r="P52" s="19"/>
    </row>
    <row r="53" spans="1:16" s="18" customFormat="1" ht="12.75" customHeight="1" x14ac:dyDescent="0.2">
      <c r="A53" s="35">
        <v>226</v>
      </c>
      <c r="B53" s="15" t="s">
        <v>48</v>
      </c>
      <c r="C53" s="35" t="s">
        <v>29</v>
      </c>
      <c r="D53" s="54">
        <v>331.69117616</v>
      </c>
      <c r="E53" s="54">
        <v>321.68189999999998</v>
      </c>
      <c r="F53" s="54">
        <v>0</v>
      </c>
      <c r="G53" s="55">
        <v>6.2383900000000008</v>
      </c>
      <c r="H53" s="54">
        <v>327.92028999999997</v>
      </c>
      <c r="I53" s="54">
        <v>98.863133411127862</v>
      </c>
      <c r="J53" s="52"/>
      <c r="K53" s="54">
        <v>96.699999999999989</v>
      </c>
      <c r="L53" s="54">
        <v>0</v>
      </c>
      <c r="M53" s="54">
        <v>2.5</v>
      </c>
      <c r="N53" s="54">
        <v>99.199999999999989</v>
      </c>
      <c r="O53" s="22"/>
      <c r="P53" s="19"/>
    </row>
    <row r="54" spans="1:16" s="18" customFormat="1" ht="12.75" customHeight="1" x14ac:dyDescent="0.2">
      <c r="A54" s="35">
        <v>227</v>
      </c>
      <c r="B54" s="15" t="s">
        <v>49</v>
      </c>
      <c r="C54" s="35" t="s">
        <v>30</v>
      </c>
      <c r="D54" s="54">
        <v>1393.2930329525</v>
      </c>
      <c r="E54" s="54">
        <v>1371.7248500000003</v>
      </c>
      <c r="F54" s="54">
        <v>26.152999999999999</v>
      </c>
      <c r="G54" s="55">
        <v>15.119909999999857</v>
      </c>
      <c r="H54" s="54">
        <v>1386.8447600000002</v>
      </c>
      <c r="I54" s="54">
        <v>99.53719190435946</v>
      </c>
      <c r="J54" s="52"/>
      <c r="K54" s="54">
        <v>98.5</v>
      </c>
      <c r="L54" s="54">
        <v>0</v>
      </c>
      <c r="M54" s="54">
        <v>1.5</v>
      </c>
      <c r="N54" s="54">
        <v>100</v>
      </c>
      <c r="O54" s="22"/>
      <c r="P54" s="19"/>
    </row>
    <row r="55" spans="1:16" s="18" customFormat="1" ht="12.75" customHeight="1" x14ac:dyDescent="0.2">
      <c r="A55" s="35">
        <v>228</v>
      </c>
      <c r="B55" s="15" t="s">
        <v>87</v>
      </c>
      <c r="C55" s="35" t="s">
        <v>30</v>
      </c>
      <c r="D55" s="54">
        <v>262.12674658434111</v>
      </c>
      <c r="E55" s="54">
        <v>254.99174999999994</v>
      </c>
      <c r="F55" s="54">
        <v>129.28127543434107</v>
      </c>
      <c r="G55" s="55">
        <v>0</v>
      </c>
      <c r="H55" s="54">
        <v>254.99174999999994</v>
      </c>
      <c r="I55" s="54">
        <v>97.278035653623988</v>
      </c>
      <c r="J55" s="52"/>
      <c r="K55" s="54">
        <v>70.2</v>
      </c>
      <c r="L55" s="54">
        <v>10.199999999999999</v>
      </c>
      <c r="M55" s="54">
        <v>29.799999999999997</v>
      </c>
      <c r="N55" s="54">
        <v>100</v>
      </c>
      <c r="O55" s="22"/>
      <c r="P55" s="19"/>
    </row>
    <row r="56" spans="1:16" s="18" customFormat="1" ht="12.75" customHeight="1" x14ac:dyDescent="0.2">
      <c r="A56" s="35">
        <v>229</v>
      </c>
      <c r="B56" s="15" t="s">
        <v>114</v>
      </c>
      <c r="C56" s="35" t="s">
        <v>29</v>
      </c>
      <c r="D56" s="54">
        <v>2936.4383230728681</v>
      </c>
      <c r="E56" s="54">
        <v>710.05394999999987</v>
      </c>
      <c r="F56" s="54">
        <v>0</v>
      </c>
      <c r="G56" s="55">
        <v>617.92744399999981</v>
      </c>
      <c r="H56" s="54">
        <v>1327.9813939999997</v>
      </c>
      <c r="I56" s="54">
        <v>45.224222268367583</v>
      </c>
      <c r="J56" s="52"/>
      <c r="K56" s="54">
        <v>52.3</v>
      </c>
      <c r="L56" s="54">
        <v>0</v>
      </c>
      <c r="M56" s="54">
        <v>17.2</v>
      </c>
      <c r="N56" s="54">
        <v>69.5</v>
      </c>
      <c r="O56" s="22"/>
      <c r="P56" s="19"/>
    </row>
    <row r="57" spans="1:16" s="18" customFormat="1" ht="12.75" customHeight="1" x14ac:dyDescent="0.2">
      <c r="A57" s="35"/>
      <c r="B57" s="23" t="s">
        <v>50</v>
      </c>
      <c r="C57" s="36"/>
      <c r="D57" s="52">
        <v>12421.147063495366</v>
      </c>
      <c r="E57" s="52">
        <v>3925.5764150249997</v>
      </c>
      <c r="F57" s="52">
        <v>2626.6124152743405</v>
      </c>
      <c r="G57" s="52">
        <v>383.67394215999991</v>
      </c>
      <c r="H57" s="52">
        <v>4309.2503571849993</v>
      </c>
      <c r="I57" s="52">
        <v>34.692853527590046</v>
      </c>
      <c r="J57" s="52"/>
      <c r="K57" s="54"/>
      <c r="L57" s="54"/>
      <c r="M57" s="54"/>
      <c r="N57" s="54"/>
      <c r="O57" s="22"/>
      <c r="P57" s="19"/>
    </row>
    <row r="58" spans="1:16" s="18" customFormat="1" ht="12.75" customHeight="1" x14ac:dyDescent="0.2">
      <c r="A58" s="35">
        <v>230</v>
      </c>
      <c r="B58" s="15" t="s">
        <v>51</v>
      </c>
      <c r="C58" s="35" t="s">
        <v>32</v>
      </c>
      <c r="D58" s="54">
        <v>4321.7178674999996</v>
      </c>
      <c r="E58" s="54">
        <v>0</v>
      </c>
      <c r="F58" s="54">
        <v>0.84997250000000002</v>
      </c>
      <c r="G58" s="55">
        <v>0</v>
      </c>
      <c r="H58" s="54">
        <v>0</v>
      </c>
      <c r="I58" s="54">
        <v>0</v>
      </c>
      <c r="J58" s="52"/>
      <c r="K58" s="54">
        <v>0</v>
      </c>
      <c r="L58" s="54">
        <v>36.33</v>
      </c>
      <c r="M58" s="54">
        <v>0</v>
      </c>
      <c r="N58" s="54">
        <v>0</v>
      </c>
      <c r="O58" s="22"/>
      <c r="P58" s="19"/>
    </row>
    <row r="59" spans="1:16" s="18" customFormat="1" ht="12.75" customHeight="1" x14ac:dyDescent="0.2">
      <c r="A59" s="35">
        <v>231</v>
      </c>
      <c r="B59" s="15" t="s">
        <v>52</v>
      </c>
      <c r="C59" s="35" t="s">
        <v>79</v>
      </c>
      <c r="D59" s="54">
        <v>570.48741938000001</v>
      </c>
      <c r="E59" s="54">
        <v>84.997249999999994</v>
      </c>
      <c r="F59" s="54">
        <v>0</v>
      </c>
      <c r="G59" s="55">
        <v>0</v>
      </c>
      <c r="H59" s="54">
        <v>84.997249999999994</v>
      </c>
      <c r="I59" s="54">
        <v>14.899057737745409</v>
      </c>
      <c r="J59" s="52"/>
      <c r="K59" s="54">
        <v>12.399999999999999</v>
      </c>
      <c r="L59" s="54">
        <v>0</v>
      </c>
      <c r="M59" s="54">
        <v>0</v>
      </c>
      <c r="N59" s="54">
        <v>12.399999999999999</v>
      </c>
      <c r="O59" s="22"/>
      <c r="P59" s="19"/>
    </row>
    <row r="60" spans="1:16" s="18" customFormat="1" ht="12.75" customHeight="1" x14ac:dyDescent="0.2">
      <c r="A60" s="35">
        <v>235</v>
      </c>
      <c r="B60" s="15" t="s">
        <v>392</v>
      </c>
      <c r="C60" s="35" t="s">
        <v>29</v>
      </c>
      <c r="D60" s="54">
        <v>1318.0462880396312</v>
      </c>
      <c r="E60" s="54">
        <v>810.74299999999994</v>
      </c>
      <c r="F60" s="54">
        <v>601.02910159852706</v>
      </c>
      <c r="G60" s="55">
        <v>361.2770799999999</v>
      </c>
      <c r="H60" s="54">
        <v>1172.0200799999998</v>
      </c>
      <c r="I60" s="54">
        <v>88.921010637887349</v>
      </c>
      <c r="J60" s="52"/>
      <c r="K60" s="54">
        <v>68</v>
      </c>
      <c r="L60" s="54">
        <v>32</v>
      </c>
      <c r="M60" s="54">
        <v>31.2</v>
      </c>
      <c r="N60" s="54">
        <v>99.2</v>
      </c>
      <c r="O60" s="22"/>
      <c r="P60" s="19"/>
    </row>
    <row r="61" spans="1:16" s="18" customFormat="1" ht="12.75" customHeight="1" x14ac:dyDescent="0.2">
      <c r="A61" s="66">
        <v>236</v>
      </c>
      <c r="B61" s="67" t="s">
        <v>404</v>
      </c>
      <c r="C61" s="66" t="s">
        <v>30</v>
      </c>
      <c r="D61" s="57">
        <v>1201.73035</v>
      </c>
      <c r="E61" s="57">
        <v>1201.73035</v>
      </c>
      <c r="F61" s="57">
        <v>6.9437228682170541E-3</v>
      </c>
      <c r="G61" s="68">
        <v>0</v>
      </c>
      <c r="H61" s="57">
        <v>1201.73035</v>
      </c>
      <c r="I61" s="57">
        <v>100</v>
      </c>
      <c r="J61" s="69"/>
      <c r="K61" s="57">
        <v>100.00000000000001</v>
      </c>
      <c r="L61" s="57">
        <v>0</v>
      </c>
      <c r="M61" s="57">
        <v>0</v>
      </c>
      <c r="N61" s="57">
        <v>100.00000000000001</v>
      </c>
      <c r="O61" s="22"/>
      <c r="P61" s="19"/>
    </row>
    <row r="62" spans="1:16" s="18" customFormat="1" ht="12.75" customHeight="1" x14ac:dyDescent="0.2">
      <c r="A62" s="35">
        <v>237</v>
      </c>
      <c r="B62" s="15" t="s">
        <v>53</v>
      </c>
      <c r="C62" s="35" t="s">
        <v>32</v>
      </c>
      <c r="D62" s="54">
        <v>143.34067005</v>
      </c>
      <c r="E62" s="54">
        <v>0</v>
      </c>
      <c r="F62" s="54">
        <v>0</v>
      </c>
      <c r="G62" s="55">
        <v>0</v>
      </c>
      <c r="H62" s="54">
        <v>0</v>
      </c>
      <c r="I62" s="54">
        <v>0</v>
      </c>
      <c r="J62" s="52"/>
      <c r="K62" s="54">
        <v>0</v>
      </c>
      <c r="L62" s="54">
        <v>0</v>
      </c>
      <c r="M62" s="54">
        <v>0</v>
      </c>
      <c r="N62" s="54">
        <v>0</v>
      </c>
      <c r="O62" s="22"/>
      <c r="P62" s="19"/>
    </row>
    <row r="63" spans="1:16" s="18" customFormat="1" ht="12.75" customHeight="1" x14ac:dyDescent="0.2">
      <c r="A63" s="35">
        <v>242</v>
      </c>
      <c r="B63" s="15" t="s">
        <v>405</v>
      </c>
      <c r="C63" s="35" t="s">
        <v>79</v>
      </c>
      <c r="D63" s="54">
        <v>698.87354249999999</v>
      </c>
      <c r="E63" s="54">
        <v>239.29995</v>
      </c>
      <c r="F63" s="54">
        <v>307.50435869999995</v>
      </c>
      <c r="G63" s="55">
        <v>0</v>
      </c>
      <c r="H63" s="54">
        <v>239.29995</v>
      </c>
      <c r="I63" s="54">
        <v>34.240808307605953</v>
      </c>
      <c r="J63" s="52"/>
      <c r="K63" s="54">
        <v>34</v>
      </c>
      <c r="L63" s="54">
        <v>44</v>
      </c>
      <c r="M63" s="54">
        <v>3.9600000000000009</v>
      </c>
      <c r="N63" s="54">
        <v>37.96</v>
      </c>
      <c r="O63" s="22"/>
      <c r="P63" s="26"/>
    </row>
    <row r="64" spans="1:16" s="18" customFormat="1" ht="12.75" customHeight="1" x14ac:dyDescent="0.2">
      <c r="A64" s="35">
        <v>243</v>
      </c>
      <c r="B64" s="15" t="s">
        <v>406</v>
      </c>
      <c r="C64" s="35" t="s">
        <v>79</v>
      </c>
      <c r="D64" s="54">
        <v>1718.8339785257378</v>
      </c>
      <c r="E64" s="54">
        <v>266.36830499999996</v>
      </c>
      <c r="F64" s="54">
        <v>85.941700719341085</v>
      </c>
      <c r="G64" s="55">
        <v>0</v>
      </c>
      <c r="H64" s="54">
        <v>266.36830499999996</v>
      </c>
      <c r="I64" s="54">
        <v>15.497035102160762</v>
      </c>
      <c r="J64" s="52"/>
      <c r="K64" s="54">
        <v>14</v>
      </c>
      <c r="L64" s="54">
        <v>5</v>
      </c>
      <c r="M64" s="54">
        <v>3.5999999999999996</v>
      </c>
      <c r="N64" s="54">
        <v>17.600000000000001</v>
      </c>
      <c r="O64" s="22"/>
      <c r="P64" s="26"/>
    </row>
    <row r="65" spans="1:16" s="18" customFormat="1" ht="12.75" customHeight="1" x14ac:dyDescent="0.2">
      <c r="A65" s="35">
        <v>244</v>
      </c>
      <c r="B65" s="15" t="s">
        <v>393</v>
      </c>
      <c r="C65" s="35" t="s">
        <v>79</v>
      </c>
      <c r="D65" s="54">
        <v>1227.0333774999999</v>
      </c>
      <c r="E65" s="54">
        <v>760.75284814999998</v>
      </c>
      <c r="F65" s="54">
        <v>902.43677836147288</v>
      </c>
      <c r="G65" s="55">
        <v>22.396862160000037</v>
      </c>
      <c r="H65" s="54">
        <v>783.14971031000005</v>
      </c>
      <c r="I65" s="54">
        <v>63.82464606672854</v>
      </c>
      <c r="J65" s="52"/>
      <c r="K65" s="54">
        <v>44</v>
      </c>
      <c r="L65" s="54">
        <v>55.949999999999996</v>
      </c>
      <c r="M65" s="54">
        <v>10.199999999999999</v>
      </c>
      <c r="N65" s="54">
        <v>54.2</v>
      </c>
      <c r="O65" s="22"/>
      <c r="P65" s="26"/>
    </row>
    <row r="66" spans="1:16" s="18" customFormat="1" ht="12.75" customHeight="1" x14ac:dyDescent="0.2">
      <c r="A66" s="35">
        <v>245</v>
      </c>
      <c r="B66" s="15" t="s">
        <v>407</v>
      </c>
      <c r="C66" s="35" t="s">
        <v>79</v>
      </c>
      <c r="D66" s="54">
        <v>1221.0835699999998</v>
      </c>
      <c r="E66" s="54">
        <v>561.68471187499995</v>
      </c>
      <c r="F66" s="54">
        <v>728.84355967213173</v>
      </c>
      <c r="G66" s="55">
        <v>0</v>
      </c>
      <c r="H66" s="54">
        <v>561.68471187499995</v>
      </c>
      <c r="I66" s="54">
        <v>45.998875562218892</v>
      </c>
      <c r="J66" s="52"/>
      <c r="K66" s="54">
        <v>38</v>
      </c>
      <c r="L66" s="54">
        <v>40</v>
      </c>
      <c r="M66" s="54">
        <v>11.999999999999998</v>
      </c>
      <c r="N66" s="54">
        <v>50</v>
      </c>
      <c r="O66" s="22"/>
      <c r="P66" s="26"/>
    </row>
    <row r="67" spans="1:16" s="18" customFormat="1" ht="12.75" customHeight="1" x14ac:dyDescent="0.2">
      <c r="A67" s="35"/>
      <c r="B67" s="23" t="s">
        <v>54</v>
      </c>
      <c r="C67" s="36"/>
      <c r="D67" s="52">
        <v>9844.5166806679445</v>
      </c>
      <c r="E67" s="52">
        <v>972.49930499999982</v>
      </c>
      <c r="F67" s="52">
        <v>694.57706177065893</v>
      </c>
      <c r="G67" s="52">
        <v>1071.57845</v>
      </c>
      <c r="H67" s="52">
        <v>2044.0777549999998</v>
      </c>
      <c r="I67" s="52">
        <v>20.763617161765126</v>
      </c>
      <c r="J67" s="52"/>
      <c r="K67" s="54"/>
      <c r="L67" s="54"/>
      <c r="M67" s="54"/>
      <c r="N67" s="54"/>
      <c r="O67" s="22"/>
      <c r="P67" s="19"/>
    </row>
    <row r="68" spans="1:16" s="18" customFormat="1" ht="12.75" customHeight="1" x14ac:dyDescent="0.2">
      <c r="A68" s="35">
        <v>247</v>
      </c>
      <c r="B68" s="15" t="s">
        <v>55</v>
      </c>
      <c r="C68" s="35" t="s">
        <v>29</v>
      </c>
      <c r="D68" s="54">
        <v>243.22690100352713</v>
      </c>
      <c r="E68" s="54">
        <v>57.5366</v>
      </c>
      <c r="F68" s="54">
        <v>79.428203824263562</v>
      </c>
      <c r="G68" s="54">
        <v>151.9186</v>
      </c>
      <c r="H68" s="54">
        <v>209.45519999999999</v>
      </c>
      <c r="I68" s="54">
        <v>86.115145625673449</v>
      </c>
      <c r="J68" s="52"/>
      <c r="K68" s="54">
        <v>32.299999999999997</v>
      </c>
      <c r="L68" s="54">
        <v>25</v>
      </c>
      <c r="M68" s="54">
        <v>67</v>
      </c>
      <c r="N68" s="54">
        <v>99.3</v>
      </c>
      <c r="O68" s="22"/>
      <c r="P68" s="19"/>
    </row>
    <row r="69" spans="1:16" s="18" customFormat="1" ht="12.75" customHeight="1" x14ac:dyDescent="0.2">
      <c r="A69" s="35">
        <v>248</v>
      </c>
      <c r="B69" s="15" t="s">
        <v>408</v>
      </c>
      <c r="C69" s="35" t="s">
        <v>30</v>
      </c>
      <c r="D69" s="54">
        <v>1004.6224206086046</v>
      </c>
      <c r="E69" s="54">
        <v>812.05064999999991</v>
      </c>
      <c r="F69" s="54">
        <v>112.73391855926356</v>
      </c>
      <c r="G69" s="54">
        <v>0</v>
      </c>
      <c r="H69" s="54">
        <v>812.05064999999991</v>
      </c>
      <c r="I69" s="54">
        <v>80.831428140739305</v>
      </c>
      <c r="J69" s="52"/>
      <c r="K69" s="54">
        <v>100</v>
      </c>
      <c r="L69" s="54">
        <v>0</v>
      </c>
      <c r="M69" s="54">
        <v>0</v>
      </c>
      <c r="N69" s="54">
        <v>100</v>
      </c>
      <c r="O69" s="22"/>
      <c r="P69" s="19"/>
    </row>
    <row r="70" spans="1:16" s="18" customFormat="1" ht="12.75" customHeight="1" x14ac:dyDescent="0.2">
      <c r="A70" s="35">
        <v>249</v>
      </c>
      <c r="B70" s="15" t="s">
        <v>56</v>
      </c>
      <c r="C70" s="35" t="s">
        <v>29</v>
      </c>
      <c r="D70" s="54">
        <v>759.4961965</v>
      </c>
      <c r="E70" s="54">
        <v>1.30765</v>
      </c>
      <c r="F70" s="54">
        <v>326.075604</v>
      </c>
      <c r="G70" s="54">
        <v>203.18701000000001</v>
      </c>
      <c r="H70" s="54">
        <v>204.49466000000001</v>
      </c>
      <c r="I70" s="54">
        <v>26.925040697027374</v>
      </c>
      <c r="J70" s="52"/>
      <c r="K70" s="54">
        <v>0.3</v>
      </c>
      <c r="L70" s="54">
        <v>42.93</v>
      </c>
      <c r="M70" s="54">
        <v>50.2</v>
      </c>
      <c r="N70" s="54">
        <v>50.5</v>
      </c>
      <c r="O70" s="22"/>
      <c r="P70" s="19"/>
    </row>
    <row r="71" spans="1:16" s="18" customFormat="1" ht="12.75" customHeight="1" x14ac:dyDescent="0.2">
      <c r="A71" s="35">
        <v>251</v>
      </c>
      <c r="B71" s="39" t="s">
        <v>115</v>
      </c>
      <c r="C71" s="35" t="s">
        <v>78</v>
      </c>
      <c r="D71" s="54">
        <v>600.21153347647282</v>
      </c>
      <c r="E71" s="54">
        <v>0</v>
      </c>
      <c r="F71" s="54">
        <v>0</v>
      </c>
      <c r="G71" s="54">
        <v>153.08233999999999</v>
      </c>
      <c r="H71" s="54">
        <v>153.08233999999999</v>
      </c>
      <c r="I71" s="54">
        <v>25.504731492468153</v>
      </c>
      <c r="J71" s="52"/>
      <c r="K71" s="54">
        <v>0</v>
      </c>
      <c r="L71" s="54">
        <v>0</v>
      </c>
      <c r="M71" s="54">
        <v>35</v>
      </c>
      <c r="N71" s="54">
        <v>35</v>
      </c>
      <c r="O71" s="22"/>
      <c r="P71" s="19"/>
    </row>
    <row r="72" spans="1:16" s="18" customFormat="1" ht="12.75" customHeight="1" x14ac:dyDescent="0.2">
      <c r="A72" s="35">
        <v>253</v>
      </c>
      <c r="B72" s="15" t="s">
        <v>109</v>
      </c>
      <c r="C72" s="35" t="s">
        <v>79</v>
      </c>
      <c r="D72" s="54">
        <v>1069.8184760743411</v>
      </c>
      <c r="E72" s="54">
        <v>101.60440499999999</v>
      </c>
      <c r="F72" s="54">
        <v>0</v>
      </c>
      <c r="G72" s="54">
        <v>10.474</v>
      </c>
      <c r="H72" s="54">
        <v>112.07840499999999</v>
      </c>
      <c r="I72" s="54">
        <v>10.476394594648198</v>
      </c>
      <c r="J72" s="52"/>
      <c r="K72" s="54">
        <v>2.5</v>
      </c>
      <c r="L72" s="54">
        <v>0</v>
      </c>
      <c r="M72" s="54">
        <v>7</v>
      </c>
      <c r="N72" s="54">
        <v>9.5</v>
      </c>
      <c r="O72" s="22"/>
      <c r="P72" s="26"/>
    </row>
    <row r="73" spans="1:16" s="18" customFormat="1" ht="12.75" customHeight="1" x14ac:dyDescent="0.2">
      <c r="A73" s="35">
        <v>257</v>
      </c>
      <c r="B73" s="15" t="s">
        <v>57</v>
      </c>
      <c r="C73" s="35" t="s">
        <v>32</v>
      </c>
      <c r="D73" s="54">
        <v>535.69412200499994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2"/>
      <c r="K73" s="54">
        <v>0</v>
      </c>
      <c r="L73" s="54">
        <v>0</v>
      </c>
      <c r="M73" s="54">
        <v>0</v>
      </c>
      <c r="N73" s="54">
        <v>0</v>
      </c>
      <c r="O73" s="22"/>
      <c r="P73" s="19"/>
    </row>
    <row r="74" spans="1:16" s="18" customFormat="1" ht="12.75" customHeight="1" x14ac:dyDescent="0.2">
      <c r="A74" s="35">
        <v>258</v>
      </c>
      <c r="B74" s="15" t="s">
        <v>58</v>
      </c>
      <c r="C74" s="35" t="s">
        <v>29</v>
      </c>
      <c r="D74" s="54">
        <v>5631.4470309999997</v>
      </c>
      <c r="E74" s="54">
        <v>0</v>
      </c>
      <c r="F74" s="54">
        <v>176.33933538713177</v>
      </c>
      <c r="G74" s="54">
        <v>552.91650000000004</v>
      </c>
      <c r="H74" s="54">
        <v>552.91650000000004</v>
      </c>
      <c r="I74" s="54">
        <v>9.818373447469261</v>
      </c>
      <c r="J74" s="52"/>
      <c r="K74" s="54">
        <v>0</v>
      </c>
      <c r="L74" s="54">
        <v>31.67</v>
      </c>
      <c r="M74" s="54">
        <v>0</v>
      </c>
      <c r="N74" s="54">
        <v>0</v>
      </c>
      <c r="O74" s="22"/>
      <c r="P74" s="19"/>
    </row>
    <row r="75" spans="1:16" s="18" customFormat="1" ht="12.75" customHeight="1" x14ac:dyDescent="0.2">
      <c r="A75" s="35"/>
      <c r="B75" s="23" t="s">
        <v>59</v>
      </c>
      <c r="C75" s="36"/>
      <c r="D75" s="52">
        <v>8320.3919704857381</v>
      </c>
      <c r="E75" s="52">
        <v>3152.4826199999998</v>
      </c>
      <c r="F75" s="52">
        <v>1787.7665651814727</v>
      </c>
      <c r="G75" s="52">
        <v>816.40120199999978</v>
      </c>
      <c r="H75" s="52">
        <v>3968.8838219999993</v>
      </c>
      <c r="I75" s="52">
        <v>47.700683286057966</v>
      </c>
      <c r="J75" s="52"/>
      <c r="K75" s="54"/>
      <c r="L75" s="54"/>
      <c r="M75" s="54"/>
      <c r="N75" s="54"/>
      <c r="O75" s="22"/>
      <c r="P75" s="19"/>
    </row>
    <row r="76" spans="1:16" s="18" customFormat="1" ht="12.75" customHeight="1" x14ac:dyDescent="0.2">
      <c r="A76" s="35">
        <v>259</v>
      </c>
      <c r="B76" s="15" t="s">
        <v>88</v>
      </c>
      <c r="C76" s="35" t="s">
        <v>78</v>
      </c>
      <c r="D76" s="54">
        <v>1222.3968165392635</v>
      </c>
      <c r="E76" s="54">
        <v>0</v>
      </c>
      <c r="F76" s="54">
        <v>1.3177868217054263E-5</v>
      </c>
      <c r="G76" s="54">
        <v>62.429835999999987</v>
      </c>
      <c r="H76" s="54">
        <v>62.429835999999987</v>
      </c>
      <c r="I76" s="54">
        <v>5.1071661145801697</v>
      </c>
      <c r="J76" s="52"/>
      <c r="K76" s="54">
        <v>0</v>
      </c>
      <c r="L76" s="54">
        <v>0.1</v>
      </c>
      <c r="M76" s="54">
        <v>10.3</v>
      </c>
      <c r="N76" s="54">
        <v>10.3</v>
      </c>
      <c r="O76" s="22"/>
      <c r="P76" s="19"/>
    </row>
    <row r="77" spans="1:16" s="18" customFormat="1" ht="12.75" customHeight="1" x14ac:dyDescent="0.2">
      <c r="A77" s="35">
        <v>260</v>
      </c>
      <c r="B77" s="15" t="s">
        <v>89</v>
      </c>
      <c r="C77" s="35" t="s">
        <v>79</v>
      </c>
      <c r="D77" s="54">
        <v>490.96161278573777</v>
      </c>
      <c r="E77" s="54">
        <v>1.0461199999999999</v>
      </c>
      <c r="F77" s="54">
        <v>294.57697033360466</v>
      </c>
      <c r="G77" s="54">
        <v>6.2916659999999993</v>
      </c>
      <c r="H77" s="54">
        <v>7.3377859999999995</v>
      </c>
      <c r="I77" s="54">
        <v>1.4945742821653774</v>
      </c>
      <c r="J77" s="52"/>
      <c r="K77" s="54">
        <v>0</v>
      </c>
      <c r="L77" s="54">
        <v>60</v>
      </c>
      <c r="M77" s="54">
        <v>1.5</v>
      </c>
      <c r="N77" s="54">
        <v>1.5</v>
      </c>
      <c r="O77" s="22"/>
      <c r="P77" s="19"/>
    </row>
    <row r="78" spans="1:16" s="18" customFormat="1" ht="12.75" customHeight="1" x14ac:dyDescent="0.2">
      <c r="A78" s="35">
        <v>261</v>
      </c>
      <c r="B78" s="15" t="s">
        <v>60</v>
      </c>
      <c r="C78" s="35" t="s">
        <v>29</v>
      </c>
      <c r="D78" s="54">
        <v>6607.0335411607375</v>
      </c>
      <c r="E78" s="54">
        <v>3151.4364999999998</v>
      </c>
      <c r="F78" s="54">
        <v>1493.1895816699998</v>
      </c>
      <c r="G78" s="54">
        <v>747.6796999999998</v>
      </c>
      <c r="H78" s="54">
        <v>3899.1161999999995</v>
      </c>
      <c r="I78" s="54">
        <v>59.014626998775533</v>
      </c>
      <c r="J78" s="52"/>
      <c r="K78" s="54">
        <v>32.1</v>
      </c>
      <c r="L78" s="54">
        <v>22.6</v>
      </c>
      <c r="M78" s="54">
        <v>61.8</v>
      </c>
      <c r="N78" s="54">
        <v>93.9</v>
      </c>
      <c r="O78" s="22"/>
      <c r="P78" s="19"/>
    </row>
    <row r="79" spans="1:16" s="33" customFormat="1" ht="12.75" customHeight="1" x14ac:dyDescent="0.2">
      <c r="A79" s="36"/>
      <c r="B79" s="23" t="s">
        <v>61</v>
      </c>
      <c r="C79" s="36"/>
      <c r="D79" s="52">
        <v>32578.554459954554</v>
      </c>
      <c r="E79" s="52">
        <v>3772.5702499999998</v>
      </c>
      <c r="F79" s="52">
        <v>6208.7029400387592</v>
      </c>
      <c r="G79" s="52">
        <v>2805.858369999999</v>
      </c>
      <c r="H79" s="52">
        <v>6578.4286199999988</v>
      </c>
      <c r="I79" s="52">
        <v>20.192512310778493</v>
      </c>
      <c r="J79" s="52"/>
      <c r="K79" s="54"/>
      <c r="L79" s="52"/>
      <c r="M79" s="54"/>
      <c r="N79" s="54"/>
      <c r="O79" s="20"/>
      <c r="P79" s="32"/>
    </row>
    <row r="80" spans="1:16" s="33" customFormat="1" ht="12.75" customHeight="1" x14ac:dyDescent="0.2">
      <c r="A80" s="35">
        <v>262</v>
      </c>
      <c r="B80" s="15" t="s">
        <v>90</v>
      </c>
      <c r="C80" s="35" t="s">
        <v>79</v>
      </c>
      <c r="D80" s="54">
        <v>529.02288399999998</v>
      </c>
      <c r="E80" s="54">
        <v>183.071</v>
      </c>
      <c r="F80" s="54">
        <v>85.964911000000001</v>
      </c>
      <c r="G80" s="54">
        <v>126.79213000000001</v>
      </c>
      <c r="H80" s="54">
        <v>309.86313000000001</v>
      </c>
      <c r="I80" s="54">
        <v>58.572727073182719</v>
      </c>
      <c r="J80" s="52"/>
      <c r="K80" s="54">
        <v>36.1</v>
      </c>
      <c r="L80" s="54">
        <v>16.25</v>
      </c>
      <c r="M80" s="54">
        <v>52.6</v>
      </c>
      <c r="N80" s="54">
        <v>88.7</v>
      </c>
      <c r="O80" s="20"/>
      <c r="P80" s="32"/>
    </row>
    <row r="81" spans="1:16" s="18" customFormat="1" ht="12.75" customHeight="1" x14ac:dyDescent="0.2">
      <c r="A81" s="35">
        <v>263</v>
      </c>
      <c r="B81" s="15" t="s">
        <v>62</v>
      </c>
      <c r="C81" s="35" t="s">
        <v>33</v>
      </c>
      <c r="D81" s="54">
        <v>907.23449349999999</v>
      </c>
      <c r="E81" s="54">
        <v>0</v>
      </c>
      <c r="F81" s="54">
        <v>525.45299949999992</v>
      </c>
      <c r="G81" s="54">
        <v>0</v>
      </c>
      <c r="H81" s="54">
        <v>0</v>
      </c>
      <c r="I81" s="54">
        <v>0</v>
      </c>
      <c r="J81" s="52"/>
      <c r="K81" s="54">
        <v>0</v>
      </c>
      <c r="L81" s="54">
        <v>0</v>
      </c>
      <c r="M81" s="54">
        <v>0</v>
      </c>
      <c r="N81" s="54">
        <v>0</v>
      </c>
      <c r="O81" s="22"/>
      <c r="P81" s="19"/>
    </row>
    <row r="82" spans="1:16" s="18" customFormat="1" ht="12.75" customHeight="1" x14ac:dyDescent="0.2">
      <c r="A82" s="35">
        <v>264</v>
      </c>
      <c r="B82" s="15" t="s">
        <v>64</v>
      </c>
      <c r="C82" s="35" t="s">
        <v>29</v>
      </c>
      <c r="D82" s="54">
        <v>9625.6267533574992</v>
      </c>
      <c r="E82" s="54">
        <v>3484.8872499999998</v>
      </c>
      <c r="F82" s="54">
        <v>1655.6078059221318</v>
      </c>
      <c r="G82" s="54">
        <v>1879.9135899999992</v>
      </c>
      <c r="H82" s="54">
        <v>5364.800839999999</v>
      </c>
      <c r="I82" s="54">
        <v>55.734561265101114</v>
      </c>
      <c r="J82" s="52"/>
      <c r="K82" s="54">
        <v>60.6</v>
      </c>
      <c r="L82" s="54">
        <v>17.2</v>
      </c>
      <c r="M82" s="54">
        <v>32.300000000000004</v>
      </c>
      <c r="N82" s="54">
        <v>92.9</v>
      </c>
      <c r="O82" s="22"/>
      <c r="P82" s="19"/>
    </row>
    <row r="83" spans="1:16" s="18" customFormat="1" ht="12.75" customHeight="1" x14ac:dyDescent="0.2">
      <c r="A83" s="35">
        <v>266</v>
      </c>
      <c r="B83" s="15" t="s">
        <v>65</v>
      </c>
      <c r="C83" s="35" t="s">
        <v>110</v>
      </c>
      <c r="D83" s="54">
        <v>1007.4527895</v>
      </c>
      <c r="E83" s="54">
        <v>0</v>
      </c>
      <c r="F83" s="54">
        <v>389.0389515</v>
      </c>
      <c r="G83" s="54">
        <v>0</v>
      </c>
      <c r="H83" s="54">
        <v>0</v>
      </c>
      <c r="I83" s="54">
        <v>0</v>
      </c>
      <c r="J83" s="52"/>
      <c r="K83" s="54">
        <v>0</v>
      </c>
      <c r="L83" s="54">
        <v>38.61</v>
      </c>
      <c r="M83" s="54">
        <v>0</v>
      </c>
      <c r="N83" s="54">
        <v>0</v>
      </c>
      <c r="O83" s="22"/>
      <c r="P83" s="19"/>
    </row>
    <row r="84" spans="1:16" s="18" customFormat="1" ht="12.75" customHeight="1" x14ac:dyDescent="0.2">
      <c r="A84" s="35">
        <v>267</v>
      </c>
      <c r="B84" s="15" t="s">
        <v>66</v>
      </c>
      <c r="C84" s="35" t="s">
        <v>29</v>
      </c>
      <c r="D84" s="54">
        <v>425.86237549999998</v>
      </c>
      <c r="E84" s="54">
        <v>0</v>
      </c>
      <c r="F84" s="54">
        <v>45.806979499999997</v>
      </c>
      <c r="G84" s="54">
        <v>2.6126800000000001</v>
      </c>
      <c r="H84" s="54">
        <v>2.6126800000000001</v>
      </c>
      <c r="I84" s="54">
        <v>0.61350336406978501</v>
      </c>
      <c r="J84" s="52"/>
      <c r="K84" s="54">
        <v>0</v>
      </c>
      <c r="L84" s="54">
        <v>10.75</v>
      </c>
      <c r="M84" s="54">
        <v>1</v>
      </c>
      <c r="N84" s="54">
        <v>1</v>
      </c>
      <c r="O84" s="22"/>
      <c r="P84" s="19"/>
    </row>
    <row r="85" spans="1:16" s="18" customFormat="1" ht="12.75" customHeight="1" x14ac:dyDescent="0.2">
      <c r="A85" s="35">
        <v>268</v>
      </c>
      <c r="B85" s="15" t="s">
        <v>67</v>
      </c>
      <c r="C85" s="35" t="s">
        <v>29</v>
      </c>
      <c r="D85" s="54">
        <v>269.82363935999996</v>
      </c>
      <c r="E85" s="54">
        <v>0</v>
      </c>
      <c r="F85" s="54">
        <v>11.394365395736433</v>
      </c>
      <c r="G85" s="54">
        <v>40.330380000000005</v>
      </c>
      <c r="H85" s="54">
        <v>40.330380000000005</v>
      </c>
      <c r="I85" s="54">
        <v>14.946940933589225</v>
      </c>
      <c r="J85" s="52"/>
      <c r="K85" s="54">
        <v>0</v>
      </c>
      <c r="L85" s="54">
        <v>4.22</v>
      </c>
      <c r="M85" s="54">
        <v>14.9</v>
      </c>
      <c r="N85" s="54">
        <v>14.9</v>
      </c>
      <c r="O85" s="22"/>
      <c r="P85" s="19"/>
    </row>
    <row r="86" spans="1:16" s="18" customFormat="1" ht="12.75" customHeight="1" x14ac:dyDescent="0.2">
      <c r="A86" s="35">
        <v>269</v>
      </c>
      <c r="B86" s="15" t="s">
        <v>91</v>
      </c>
      <c r="C86" s="35" t="s">
        <v>110</v>
      </c>
      <c r="D86" s="54">
        <v>38.045161395000001</v>
      </c>
      <c r="E86" s="54">
        <v>0</v>
      </c>
      <c r="F86" s="54">
        <v>1.3177868217054263E-5</v>
      </c>
      <c r="G86" s="54">
        <v>0</v>
      </c>
      <c r="H86" s="54">
        <v>0</v>
      </c>
      <c r="I86" s="54">
        <v>0</v>
      </c>
      <c r="J86" s="52"/>
      <c r="K86" s="54">
        <v>0</v>
      </c>
      <c r="L86" s="54">
        <v>0.01</v>
      </c>
      <c r="M86" s="54">
        <v>0</v>
      </c>
      <c r="N86" s="54">
        <v>0</v>
      </c>
      <c r="O86" s="22"/>
      <c r="P86" s="19"/>
    </row>
    <row r="87" spans="1:16" s="18" customFormat="1" ht="12.75" customHeight="1" x14ac:dyDescent="0.2">
      <c r="A87" s="35">
        <v>271</v>
      </c>
      <c r="B87" s="15" t="s">
        <v>409</v>
      </c>
      <c r="C87" s="35" t="s">
        <v>32</v>
      </c>
      <c r="D87" s="54">
        <v>392.26818031286888</v>
      </c>
      <c r="E87" s="54">
        <v>0</v>
      </c>
      <c r="F87" s="54">
        <v>350.26792676786823</v>
      </c>
      <c r="G87" s="54">
        <v>0</v>
      </c>
      <c r="H87" s="54">
        <v>0</v>
      </c>
      <c r="I87" s="54">
        <v>0</v>
      </c>
      <c r="J87" s="52"/>
      <c r="K87" s="54">
        <v>0</v>
      </c>
      <c r="L87" s="54">
        <v>89.3</v>
      </c>
      <c r="M87" s="54">
        <v>0</v>
      </c>
      <c r="N87" s="54">
        <v>0</v>
      </c>
      <c r="O87" s="22"/>
      <c r="P87" s="19"/>
    </row>
    <row r="88" spans="1:16" s="18" customFormat="1" ht="12.75" customHeight="1" x14ac:dyDescent="0.2">
      <c r="A88" s="35">
        <v>272</v>
      </c>
      <c r="B88" s="15" t="s">
        <v>92</v>
      </c>
      <c r="C88" s="35" t="s">
        <v>110</v>
      </c>
      <c r="D88" s="54">
        <v>24.815143285000001</v>
      </c>
      <c r="E88" s="54">
        <v>0</v>
      </c>
      <c r="F88" s="54">
        <v>22.214410911472868</v>
      </c>
      <c r="G88" s="54">
        <v>0</v>
      </c>
      <c r="H88" s="54">
        <v>0</v>
      </c>
      <c r="I88" s="54">
        <v>0</v>
      </c>
      <c r="J88" s="52"/>
      <c r="K88" s="54">
        <v>0</v>
      </c>
      <c r="L88" s="54">
        <v>95.23</v>
      </c>
      <c r="M88" s="54">
        <v>0</v>
      </c>
      <c r="N88" s="54">
        <v>0</v>
      </c>
      <c r="O88" s="22"/>
      <c r="P88" s="19"/>
    </row>
    <row r="89" spans="1:16" s="18" customFormat="1" ht="12.75" customHeight="1" x14ac:dyDescent="0.2">
      <c r="A89" s="35">
        <v>273</v>
      </c>
      <c r="B89" s="15" t="s">
        <v>68</v>
      </c>
      <c r="C89" s="35" t="s">
        <v>78</v>
      </c>
      <c r="D89" s="54">
        <v>1349.3189210749999</v>
      </c>
      <c r="E89" s="54">
        <v>0</v>
      </c>
      <c r="F89" s="54">
        <v>539.72756842999991</v>
      </c>
      <c r="G89" s="54">
        <v>5.3600000000000314E-3</v>
      </c>
      <c r="H89" s="54">
        <v>5.3600000000000314E-3</v>
      </c>
      <c r="I89" s="54">
        <v>3.9723744448271202E-4</v>
      </c>
      <c r="J89" s="52"/>
      <c r="K89" s="54">
        <v>0</v>
      </c>
      <c r="L89" s="54">
        <v>40</v>
      </c>
      <c r="M89" s="54">
        <v>0</v>
      </c>
      <c r="N89" s="54">
        <v>0</v>
      </c>
      <c r="O89" s="22"/>
      <c r="P89" s="19"/>
    </row>
    <row r="90" spans="1:16" s="18" customFormat="1" ht="12.75" customHeight="1" x14ac:dyDescent="0.2">
      <c r="A90" s="35">
        <v>274</v>
      </c>
      <c r="B90" s="15" t="s">
        <v>69</v>
      </c>
      <c r="C90" s="35" t="s">
        <v>78</v>
      </c>
      <c r="D90" s="54">
        <v>4344.3280513549998</v>
      </c>
      <c r="E90" s="54">
        <v>0</v>
      </c>
      <c r="F90" s="54">
        <v>645.12183101573635</v>
      </c>
      <c r="G90" s="54">
        <v>393.72592000000003</v>
      </c>
      <c r="H90" s="54">
        <v>393.72592000000003</v>
      </c>
      <c r="I90" s="54">
        <v>9.0629877703917074</v>
      </c>
      <c r="J90" s="52"/>
      <c r="K90" s="54">
        <v>0</v>
      </c>
      <c r="L90" s="54">
        <v>60</v>
      </c>
      <c r="M90" s="54">
        <v>10.6</v>
      </c>
      <c r="N90" s="54">
        <v>10.6</v>
      </c>
      <c r="O90" s="22"/>
      <c r="P90" s="19"/>
    </row>
    <row r="91" spans="1:16" s="18" customFormat="1" ht="12.75" customHeight="1" x14ac:dyDescent="0.2">
      <c r="A91" s="35">
        <v>275</v>
      </c>
      <c r="B91" s="15" t="s">
        <v>70</v>
      </c>
      <c r="C91" s="35" t="s">
        <v>29</v>
      </c>
      <c r="D91" s="54">
        <v>1466.2432432771311</v>
      </c>
      <c r="E91" s="54">
        <v>104.61199999999999</v>
      </c>
      <c r="F91" s="54">
        <v>821.24641073926352</v>
      </c>
      <c r="G91" s="54">
        <v>362.47830999999996</v>
      </c>
      <c r="H91" s="54">
        <v>467.09030999999993</v>
      </c>
      <c r="I91" s="54">
        <v>31.856263422979424</v>
      </c>
      <c r="J91" s="52"/>
      <c r="K91" s="54">
        <v>11.4</v>
      </c>
      <c r="L91" s="54">
        <v>64.78</v>
      </c>
      <c r="M91" s="54">
        <v>40.700000000000003</v>
      </c>
      <c r="N91" s="54">
        <v>52.1</v>
      </c>
      <c r="O91" s="22"/>
      <c r="P91" s="19"/>
    </row>
    <row r="92" spans="1:16" s="18" customFormat="1" ht="12.75" customHeight="1" x14ac:dyDescent="0.2">
      <c r="A92" s="35">
        <v>276</v>
      </c>
      <c r="B92" s="15" t="s">
        <v>71</v>
      </c>
      <c r="C92" s="35" t="s">
        <v>32</v>
      </c>
      <c r="D92" s="54">
        <v>11106.719800608527</v>
      </c>
      <c r="E92" s="54">
        <v>0</v>
      </c>
      <c r="F92" s="54">
        <v>839.70829797934107</v>
      </c>
      <c r="G92" s="54">
        <v>0</v>
      </c>
      <c r="H92" s="54">
        <v>0</v>
      </c>
      <c r="I92" s="54">
        <v>0</v>
      </c>
      <c r="J92" s="52"/>
      <c r="K92" s="54">
        <v>0</v>
      </c>
      <c r="L92" s="54">
        <v>25.57</v>
      </c>
      <c r="M92" s="54">
        <v>0</v>
      </c>
      <c r="N92" s="54">
        <v>0</v>
      </c>
      <c r="O92" s="22"/>
      <c r="P92" s="19"/>
    </row>
    <row r="93" spans="1:16" s="18" customFormat="1" ht="12.75" customHeight="1" x14ac:dyDescent="0.2">
      <c r="A93" s="35">
        <v>277</v>
      </c>
      <c r="B93" s="39" t="s">
        <v>116</v>
      </c>
      <c r="C93" s="35" t="s">
        <v>32</v>
      </c>
      <c r="D93" s="54">
        <v>1091.793023428527</v>
      </c>
      <c r="E93" s="54">
        <v>0</v>
      </c>
      <c r="F93" s="54">
        <v>277.15046819934105</v>
      </c>
      <c r="G93" s="54">
        <v>0</v>
      </c>
      <c r="H93" s="54">
        <v>0</v>
      </c>
      <c r="I93" s="54">
        <v>0</v>
      </c>
      <c r="J93" s="52"/>
      <c r="K93" s="54">
        <v>0</v>
      </c>
      <c r="L93" s="54">
        <v>25.38</v>
      </c>
      <c r="M93" s="54">
        <v>0</v>
      </c>
      <c r="N93" s="54">
        <v>0</v>
      </c>
      <c r="O93" s="22"/>
      <c r="P93" s="19"/>
    </row>
    <row r="94" spans="1:16" s="18" customFormat="1" ht="12.75" customHeight="1" x14ac:dyDescent="0.2">
      <c r="A94" s="37"/>
      <c r="B94" s="16" t="s">
        <v>81</v>
      </c>
      <c r="C94" s="35"/>
      <c r="D94" s="52">
        <v>30249.641043073534</v>
      </c>
      <c r="E94" s="52">
        <v>0</v>
      </c>
      <c r="F94" s="52">
        <v>6396.0121634400766</v>
      </c>
      <c r="G94" s="52">
        <v>525.04740300000003</v>
      </c>
      <c r="H94" s="52">
        <v>525.04740300000003</v>
      </c>
      <c r="I94" s="52">
        <v>1.735714490801284</v>
      </c>
      <c r="J94" s="52">
        <v>0</v>
      </c>
      <c r="K94" s="52"/>
      <c r="L94" s="54"/>
      <c r="M94" s="54"/>
      <c r="N94" s="54"/>
      <c r="O94" s="22"/>
      <c r="P94" s="19"/>
    </row>
    <row r="95" spans="1:16" s="18" customFormat="1" ht="12.75" customHeight="1" x14ac:dyDescent="0.2">
      <c r="A95" s="37">
        <v>278</v>
      </c>
      <c r="B95" s="15" t="s">
        <v>93</v>
      </c>
      <c r="C95" s="35" t="s">
        <v>32</v>
      </c>
      <c r="D95" s="54">
        <v>3170.8681789999996</v>
      </c>
      <c r="E95" s="54">
        <v>0</v>
      </c>
      <c r="F95" s="54">
        <v>927.46383900000001</v>
      </c>
      <c r="G95" s="54">
        <v>0</v>
      </c>
      <c r="H95" s="54">
        <v>0</v>
      </c>
      <c r="I95" s="54">
        <v>0</v>
      </c>
      <c r="J95" s="52"/>
      <c r="K95" s="54">
        <v>0</v>
      </c>
      <c r="L95" s="54">
        <v>29.25</v>
      </c>
      <c r="M95" s="54">
        <v>0</v>
      </c>
      <c r="N95" s="54">
        <v>0</v>
      </c>
      <c r="O95" s="22"/>
      <c r="P95" s="19"/>
    </row>
    <row r="96" spans="1:16" s="18" customFormat="1" ht="12.75" customHeight="1" x14ac:dyDescent="0.2">
      <c r="A96" s="37">
        <v>279</v>
      </c>
      <c r="B96" s="39" t="s">
        <v>117</v>
      </c>
      <c r="C96" s="35" t="s">
        <v>32</v>
      </c>
      <c r="D96" s="54">
        <v>229.38668170573641</v>
      </c>
      <c r="E96" s="54">
        <v>0</v>
      </c>
      <c r="F96" s="54">
        <v>30.935729874999996</v>
      </c>
      <c r="G96" s="54">
        <v>0</v>
      </c>
      <c r="H96" s="54">
        <v>0</v>
      </c>
      <c r="I96" s="54">
        <v>0</v>
      </c>
      <c r="J96" s="52"/>
      <c r="K96" s="54">
        <v>0</v>
      </c>
      <c r="L96" s="54">
        <v>13.49</v>
      </c>
      <c r="M96" s="54">
        <v>0</v>
      </c>
      <c r="N96" s="54">
        <v>0</v>
      </c>
      <c r="O96" s="22"/>
      <c r="P96" s="19"/>
    </row>
    <row r="97" spans="1:16" s="18" customFormat="1" ht="12.75" customHeight="1" x14ac:dyDescent="0.2">
      <c r="A97" s="37">
        <v>280</v>
      </c>
      <c r="B97" s="15" t="s">
        <v>94</v>
      </c>
      <c r="C97" s="35" t="s">
        <v>32</v>
      </c>
      <c r="D97" s="54">
        <v>1328.9115647517624</v>
      </c>
      <c r="E97" s="54">
        <v>0</v>
      </c>
      <c r="F97" s="54">
        <v>797.34693669573642</v>
      </c>
      <c r="G97" s="54">
        <v>0</v>
      </c>
      <c r="H97" s="54">
        <v>0</v>
      </c>
      <c r="I97" s="54">
        <v>0</v>
      </c>
      <c r="J97" s="52"/>
      <c r="K97" s="54">
        <v>0</v>
      </c>
      <c r="L97" s="54">
        <v>60</v>
      </c>
      <c r="M97" s="54">
        <v>0</v>
      </c>
      <c r="N97" s="54">
        <v>0</v>
      </c>
      <c r="O97" s="22"/>
      <c r="P97" s="19"/>
    </row>
    <row r="98" spans="1:16" s="18" customFormat="1" ht="12.75" customHeight="1" x14ac:dyDescent="0.2">
      <c r="A98" s="37">
        <v>281</v>
      </c>
      <c r="B98" s="39" t="s">
        <v>118</v>
      </c>
      <c r="C98" s="35" t="s">
        <v>32</v>
      </c>
      <c r="D98" s="54">
        <v>606.65659972926358</v>
      </c>
      <c r="E98" s="54">
        <v>0</v>
      </c>
      <c r="F98" s="54">
        <v>40.828324121395347</v>
      </c>
      <c r="G98" s="54">
        <v>0</v>
      </c>
      <c r="H98" s="54">
        <v>0</v>
      </c>
      <c r="I98" s="54">
        <v>0</v>
      </c>
      <c r="J98" s="52"/>
      <c r="K98" s="54">
        <v>0</v>
      </c>
      <c r="L98" s="54">
        <v>6.73</v>
      </c>
      <c r="M98" s="54">
        <v>0</v>
      </c>
      <c r="N98" s="54">
        <v>0</v>
      </c>
      <c r="O98" s="22"/>
      <c r="P98" s="19"/>
    </row>
    <row r="99" spans="1:16" s="18" customFormat="1" ht="12.75" customHeight="1" x14ac:dyDescent="0.2">
      <c r="A99" s="37">
        <v>282</v>
      </c>
      <c r="B99" s="15" t="s">
        <v>95</v>
      </c>
      <c r="C99" s="35" t="s">
        <v>32</v>
      </c>
      <c r="D99" s="54">
        <v>784.42481808073774</v>
      </c>
      <c r="E99" s="54">
        <v>0</v>
      </c>
      <c r="F99" s="54">
        <v>470.65489330786818</v>
      </c>
      <c r="G99" s="54">
        <v>0</v>
      </c>
      <c r="H99" s="54">
        <v>0</v>
      </c>
      <c r="I99" s="54">
        <v>0</v>
      </c>
      <c r="J99" s="52"/>
      <c r="K99" s="54">
        <v>0</v>
      </c>
      <c r="L99" s="54">
        <v>60</v>
      </c>
      <c r="M99" s="54">
        <v>0</v>
      </c>
      <c r="N99" s="54">
        <v>0</v>
      </c>
      <c r="O99" s="22"/>
      <c r="P99" s="19"/>
    </row>
    <row r="100" spans="1:16" s="18" customFormat="1" ht="12.75" customHeight="1" x14ac:dyDescent="0.2">
      <c r="A100" s="37">
        <v>283</v>
      </c>
      <c r="B100" s="39" t="s">
        <v>119</v>
      </c>
      <c r="C100" s="35" t="s">
        <v>32</v>
      </c>
      <c r="D100" s="54">
        <v>325.43102378139531</v>
      </c>
      <c r="E100" s="54">
        <v>0</v>
      </c>
      <c r="F100" s="54">
        <v>114.05962730713178</v>
      </c>
      <c r="G100" s="54">
        <v>0</v>
      </c>
      <c r="H100" s="54">
        <v>0</v>
      </c>
      <c r="I100" s="54">
        <v>0</v>
      </c>
      <c r="J100" s="52"/>
      <c r="K100" s="54">
        <v>0</v>
      </c>
      <c r="L100" s="54">
        <v>35.049999999999997</v>
      </c>
      <c r="M100" s="54">
        <v>0</v>
      </c>
      <c r="N100" s="54">
        <v>0</v>
      </c>
      <c r="O100" s="22"/>
      <c r="P100" s="19"/>
    </row>
    <row r="101" spans="1:16" s="18" customFormat="1" ht="12.75" customHeight="1" x14ac:dyDescent="0.2">
      <c r="A101" s="37">
        <v>284</v>
      </c>
      <c r="B101" s="15" t="s">
        <v>96</v>
      </c>
      <c r="C101" s="35" t="s">
        <v>78</v>
      </c>
      <c r="D101" s="54">
        <v>1792.6576068717625</v>
      </c>
      <c r="E101" s="54">
        <v>0</v>
      </c>
      <c r="F101" s="54">
        <v>811.31877147286809</v>
      </c>
      <c r="G101" s="54">
        <v>96.27252</v>
      </c>
      <c r="H101" s="54">
        <v>96.27252</v>
      </c>
      <c r="I101" s="54">
        <v>5.3703796882885086</v>
      </c>
      <c r="J101" s="52"/>
      <c r="K101" s="54">
        <v>0</v>
      </c>
      <c r="L101" s="54">
        <v>37.94</v>
      </c>
      <c r="M101" s="54">
        <v>5.4</v>
      </c>
      <c r="N101" s="54">
        <v>5.4</v>
      </c>
      <c r="O101" s="22"/>
      <c r="P101" s="19"/>
    </row>
    <row r="102" spans="1:16" s="18" customFormat="1" ht="12.75" customHeight="1" x14ac:dyDescent="0.2">
      <c r="A102" s="37">
        <v>285</v>
      </c>
      <c r="B102" s="15" t="s">
        <v>97</v>
      </c>
      <c r="C102" s="35" t="s">
        <v>32</v>
      </c>
      <c r="D102" s="54">
        <v>11019.69077675</v>
      </c>
      <c r="E102" s="54">
        <v>0</v>
      </c>
      <c r="F102" s="54">
        <v>418.55516242434101</v>
      </c>
      <c r="G102" s="54">
        <v>0</v>
      </c>
      <c r="H102" s="54">
        <v>0</v>
      </c>
      <c r="I102" s="54">
        <v>0</v>
      </c>
      <c r="J102" s="52"/>
      <c r="K102" s="54">
        <v>0</v>
      </c>
      <c r="L102" s="54">
        <v>3.8</v>
      </c>
      <c r="M102" s="54">
        <v>0</v>
      </c>
      <c r="N102" s="54">
        <v>0</v>
      </c>
      <c r="O102" s="22"/>
      <c r="P102" s="19"/>
    </row>
    <row r="103" spans="1:16" s="18" customFormat="1" ht="12.75" customHeight="1" x14ac:dyDescent="0.2">
      <c r="A103" s="37">
        <v>286</v>
      </c>
      <c r="B103" s="39" t="s">
        <v>120</v>
      </c>
      <c r="C103" s="35" t="s">
        <v>110</v>
      </c>
      <c r="D103" s="54">
        <v>1465.9102895471317</v>
      </c>
      <c r="E103" s="54">
        <v>0</v>
      </c>
      <c r="F103" s="54">
        <v>90.546040778604649</v>
      </c>
      <c r="G103" s="54">
        <v>0</v>
      </c>
      <c r="H103" s="54">
        <v>0</v>
      </c>
      <c r="I103" s="54">
        <v>0</v>
      </c>
      <c r="J103" s="52"/>
      <c r="K103" s="54">
        <v>0</v>
      </c>
      <c r="L103" s="54">
        <v>80.37</v>
      </c>
      <c r="M103" s="54">
        <v>0</v>
      </c>
      <c r="N103" s="54">
        <v>0</v>
      </c>
      <c r="O103" s="22"/>
      <c r="P103" s="19"/>
    </row>
    <row r="104" spans="1:16" s="18" customFormat="1" ht="12.75" customHeight="1" x14ac:dyDescent="0.2">
      <c r="A104" s="37">
        <v>287</v>
      </c>
      <c r="B104" s="15" t="s">
        <v>98</v>
      </c>
      <c r="C104" s="35" t="s">
        <v>32</v>
      </c>
      <c r="D104" s="54">
        <v>293.77847971</v>
      </c>
      <c r="E104" s="54">
        <v>0</v>
      </c>
      <c r="F104" s="54">
        <v>224.00349212860465</v>
      </c>
      <c r="G104" s="54">
        <v>0</v>
      </c>
      <c r="H104" s="54">
        <v>0</v>
      </c>
      <c r="I104" s="54">
        <v>0</v>
      </c>
      <c r="J104" s="52"/>
      <c r="K104" s="54">
        <v>0</v>
      </c>
      <c r="L104" s="54">
        <v>76.2</v>
      </c>
      <c r="M104" s="54">
        <v>0</v>
      </c>
      <c r="N104" s="54">
        <v>0</v>
      </c>
      <c r="O104" s="22"/>
      <c r="P104" s="19"/>
    </row>
    <row r="105" spans="1:16" s="18" customFormat="1" ht="12.75" customHeight="1" x14ac:dyDescent="0.2">
      <c r="A105" s="37">
        <v>288</v>
      </c>
      <c r="B105" s="15" t="s">
        <v>99</v>
      </c>
      <c r="C105" s="35" t="s">
        <v>32</v>
      </c>
      <c r="D105" s="54">
        <v>606.12948664573776</v>
      </c>
      <c r="E105" s="54">
        <v>0</v>
      </c>
      <c r="F105" s="54">
        <v>363.67769404139534</v>
      </c>
      <c r="G105" s="54">
        <v>0</v>
      </c>
      <c r="H105" s="54">
        <v>0</v>
      </c>
      <c r="I105" s="54">
        <v>0</v>
      </c>
      <c r="J105" s="52"/>
      <c r="K105" s="54">
        <v>0</v>
      </c>
      <c r="L105" s="54">
        <v>60</v>
      </c>
      <c r="M105" s="54">
        <v>0</v>
      </c>
      <c r="N105" s="54">
        <v>0</v>
      </c>
      <c r="O105" s="22"/>
      <c r="P105" s="19"/>
    </row>
    <row r="106" spans="1:16" s="18" customFormat="1" ht="12.75" customHeight="1" x14ac:dyDescent="0.2">
      <c r="A106" s="37">
        <v>289</v>
      </c>
      <c r="B106" s="15" t="s">
        <v>100</v>
      </c>
      <c r="C106" s="35" t="s">
        <v>32</v>
      </c>
      <c r="D106" s="54">
        <v>5131.2185999999992</v>
      </c>
      <c r="E106" s="54">
        <v>0</v>
      </c>
      <c r="F106" s="54">
        <v>275.91165228713174</v>
      </c>
      <c r="G106" s="54">
        <v>0</v>
      </c>
      <c r="H106" s="54">
        <v>0</v>
      </c>
      <c r="I106" s="54">
        <v>0</v>
      </c>
      <c r="J106" s="52"/>
      <c r="K106" s="54">
        <v>0</v>
      </c>
      <c r="L106" s="54">
        <v>3</v>
      </c>
      <c r="M106" s="54">
        <v>0</v>
      </c>
      <c r="N106" s="54">
        <v>0</v>
      </c>
      <c r="O106" s="22"/>
      <c r="P106" s="19"/>
    </row>
    <row r="107" spans="1:16" s="18" customFormat="1" ht="12.75" customHeight="1" x14ac:dyDescent="0.2">
      <c r="A107" s="37">
        <v>292</v>
      </c>
      <c r="B107" s="39" t="s">
        <v>121</v>
      </c>
      <c r="C107" s="35" t="s">
        <v>32</v>
      </c>
      <c r="D107" s="54">
        <v>526.83910849999995</v>
      </c>
      <c r="E107" s="54">
        <v>0</v>
      </c>
      <c r="F107" s="54">
        <v>142.91306850000001</v>
      </c>
      <c r="G107" s="54">
        <v>0</v>
      </c>
      <c r="H107" s="54">
        <v>0</v>
      </c>
      <c r="I107" s="54">
        <v>0</v>
      </c>
      <c r="J107" s="52"/>
      <c r="K107" s="54">
        <v>0</v>
      </c>
      <c r="L107" s="54">
        <v>0</v>
      </c>
      <c r="M107" s="54">
        <v>0</v>
      </c>
      <c r="N107" s="54">
        <v>0</v>
      </c>
      <c r="O107" s="22"/>
      <c r="P107" s="19"/>
    </row>
    <row r="108" spans="1:16" s="18" customFormat="1" ht="12.75" customHeight="1" x14ac:dyDescent="0.2">
      <c r="A108" s="37">
        <v>293</v>
      </c>
      <c r="B108" s="15" t="s">
        <v>101</v>
      </c>
      <c r="C108" s="35" t="s">
        <v>29</v>
      </c>
      <c r="D108" s="54">
        <v>1482.8751</v>
      </c>
      <c r="E108" s="54">
        <v>0</v>
      </c>
      <c r="F108" s="54">
        <v>900.00318899999991</v>
      </c>
      <c r="G108" s="54">
        <v>174.51150000000001</v>
      </c>
      <c r="H108" s="54">
        <v>174.51150000000001</v>
      </c>
      <c r="I108" s="54">
        <v>11.768455751937571</v>
      </c>
      <c r="J108" s="52"/>
      <c r="K108" s="54">
        <v>0</v>
      </c>
      <c r="L108" s="54">
        <v>60.69</v>
      </c>
      <c r="M108" s="54">
        <v>20.400000000000002</v>
      </c>
      <c r="N108" s="54">
        <v>20.400000000000002</v>
      </c>
      <c r="O108" s="22"/>
      <c r="P108" s="19"/>
    </row>
    <row r="109" spans="1:16" s="18" customFormat="1" ht="12.75" customHeight="1" x14ac:dyDescent="0.2">
      <c r="A109" s="37">
        <v>294</v>
      </c>
      <c r="B109" s="15" t="s">
        <v>102</v>
      </c>
      <c r="C109" s="35" t="s">
        <v>29</v>
      </c>
      <c r="D109" s="54">
        <v>1167.0907015</v>
      </c>
      <c r="E109" s="54">
        <v>0</v>
      </c>
      <c r="F109" s="54">
        <v>552.95287899999994</v>
      </c>
      <c r="G109" s="54">
        <v>180.20635300000001</v>
      </c>
      <c r="H109" s="54">
        <v>180.20635300000001</v>
      </c>
      <c r="I109" s="54">
        <v>15.440646795351064</v>
      </c>
      <c r="J109" s="52"/>
      <c r="K109" s="54">
        <v>0</v>
      </c>
      <c r="L109" s="54">
        <v>47.38</v>
      </c>
      <c r="M109" s="54">
        <v>27.009999999999998</v>
      </c>
      <c r="N109" s="54">
        <v>27.009999999999998</v>
      </c>
      <c r="O109" s="22"/>
      <c r="P109" s="19"/>
    </row>
    <row r="110" spans="1:16" s="18" customFormat="1" ht="12.75" customHeight="1" x14ac:dyDescent="0.2">
      <c r="A110" s="43">
        <v>295</v>
      </c>
      <c r="B110" s="67" t="s">
        <v>103</v>
      </c>
      <c r="C110" s="66" t="s">
        <v>29</v>
      </c>
      <c r="D110" s="57">
        <v>317.77202649999998</v>
      </c>
      <c r="E110" s="57">
        <v>0</v>
      </c>
      <c r="F110" s="57">
        <v>234.84086349999998</v>
      </c>
      <c r="G110" s="57">
        <v>74.057030000000012</v>
      </c>
      <c r="H110" s="57">
        <v>74.057030000000012</v>
      </c>
      <c r="I110" s="57">
        <v>23.305081575517477</v>
      </c>
      <c r="J110" s="69"/>
      <c r="K110" s="57">
        <v>0</v>
      </c>
      <c r="L110" s="57">
        <v>73.900000000000006</v>
      </c>
      <c r="M110" s="57">
        <v>31.7</v>
      </c>
      <c r="N110" s="57">
        <v>31.7</v>
      </c>
      <c r="O110" s="22"/>
      <c r="P110" s="19"/>
    </row>
    <row r="111" spans="1:16" s="18" customFormat="1" ht="12.75" customHeight="1" x14ac:dyDescent="0.2">
      <c r="A111" s="41"/>
      <c r="B111" s="61" t="s">
        <v>122</v>
      </c>
      <c r="C111" s="35"/>
      <c r="D111" s="52">
        <v>6007.7233184999996</v>
      </c>
      <c r="E111" s="52">
        <v>0</v>
      </c>
      <c r="F111" s="52">
        <v>1467.6279010000001</v>
      </c>
      <c r="G111" s="52">
        <v>5.2119500000000007</v>
      </c>
      <c r="H111" s="52">
        <v>5.2119500000000007</v>
      </c>
      <c r="I111" s="54">
        <v>8.6754161663045989E-2</v>
      </c>
      <c r="J111" s="52"/>
      <c r="K111" s="54"/>
      <c r="L111" s="54"/>
      <c r="M111" s="54"/>
      <c r="N111" s="54"/>
      <c r="O111" s="22"/>
      <c r="P111" s="19"/>
    </row>
    <row r="112" spans="1:16" s="18" customFormat="1" ht="12.75" customHeight="1" x14ac:dyDescent="0.2">
      <c r="A112" s="41">
        <v>304</v>
      </c>
      <c r="B112" s="42" t="s">
        <v>123</v>
      </c>
      <c r="C112" s="35" t="s">
        <v>63</v>
      </c>
      <c r="D112" s="54">
        <v>3210.6338154999999</v>
      </c>
      <c r="E112" s="54">
        <v>0</v>
      </c>
      <c r="F112" s="54">
        <v>685.58781850000003</v>
      </c>
      <c r="G112" s="54">
        <v>0</v>
      </c>
      <c r="H112" s="54">
        <v>0</v>
      </c>
      <c r="I112" s="54">
        <v>0</v>
      </c>
      <c r="J112" s="52"/>
      <c r="K112" s="54">
        <v>0</v>
      </c>
      <c r="L112" s="54">
        <v>0</v>
      </c>
      <c r="M112" s="54">
        <v>0</v>
      </c>
      <c r="N112" s="54">
        <v>0</v>
      </c>
      <c r="O112" s="22"/>
      <c r="P112" s="19"/>
    </row>
    <row r="113" spans="1:16" s="18" customFormat="1" ht="12.75" customHeight="1" x14ac:dyDescent="0.2">
      <c r="A113" s="41">
        <v>305</v>
      </c>
      <c r="B113" s="42" t="s">
        <v>124</v>
      </c>
      <c r="C113" s="35" t="s">
        <v>78</v>
      </c>
      <c r="D113" s="54">
        <v>161.75630499999997</v>
      </c>
      <c r="E113" s="54">
        <v>0</v>
      </c>
      <c r="F113" s="54">
        <v>103.487421</v>
      </c>
      <c r="G113" s="54">
        <v>5.2119500000000007</v>
      </c>
      <c r="H113" s="54">
        <v>5.2119500000000007</v>
      </c>
      <c r="I113" s="54">
        <v>3.2221000597163747</v>
      </c>
      <c r="J113" s="52"/>
      <c r="K113" s="54">
        <v>0</v>
      </c>
      <c r="L113" s="54">
        <v>0</v>
      </c>
      <c r="M113" s="54">
        <v>3.3</v>
      </c>
      <c r="N113" s="54">
        <v>3.3</v>
      </c>
      <c r="O113" s="22"/>
      <c r="P113" s="19"/>
    </row>
    <row r="114" spans="1:16" s="18" customFormat="1" ht="12.75" customHeight="1" x14ac:dyDescent="0.2">
      <c r="A114" s="41">
        <v>306</v>
      </c>
      <c r="B114" s="42" t="s">
        <v>125</v>
      </c>
      <c r="C114" s="35" t="s">
        <v>110</v>
      </c>
      <c r="D114" s="54">
        <v>934.3420779999999</v>
      </c>
      <c r="E114" s="54">
        <v>0</v>
      </c>
      <c r="F114" s="54">
        <v>264.69451299999997</v>
      </c>
      <c r="G114" s="54">
        <v>0</v>
      </c>
      <c r="H114" s="54">
        <v>0</v>
      </c>
      <c r="I114" s="54">
        <v>0</v>
      </c>
      <c r="J114" s="52"/>
      <c r="K114" s="54">
        <v>0</v>
      </c>
      <c r="L114" s="54">
        <v>0</v>
      </c>
      <c r="M114" s="54">
        <v>0</v>
      </c>
      <c r="N114" s="54">
        <v>0</v>
      </c>
      <c r="O114" s="22"/>
      <c r="P114" s="19"/>
    </row>
    <row r="115" spans="1:16" s="18" customFormat="1" ht="12.75" customHeight="1" x14ac:dyDescent="0.2">
      <c r="A115" s="41">
        <v>307</v>
      </c>
      <c r="B115" s="42" t="s">
        <v>129</v>
      </c>
      <c r="C115" s="35" t="s">
        <v>63</v>
      </c>
      <c r="D115" s="54">
        <v>1093.5746185</v>
      </c>
      <c r="E115" s="54">
        <v>0</v>
      </c>
      <c r="F115" s="54">
        <v>244.75285049999997</v>
      </c>
      <c r="G115" s="54">
        <v>0</v>
      </c>
      <c r="H115" s="54">
        <v>0</v>
      </c>
      <c r="I115" s="54">
        <v>0</v>
      </c>
      <c r="J115" s="52"/>
      <c r="K115" s="54">
        <v>0</v>
      </c>
      <c r="L115" s="54">
        <v>0</v>
      </c>
      <c r="M115" s="54">
        <v>0</v>
      </c>
      <c r="N115" s="54">
        <v>0</v>
      </c>
      <c r="O115" s="22"/>
      <c r="P115" s="19"/>
    </row>
    <row r="116" spans="1:16" s="18" customFormat="1" ht="12.75" customHeight="1" x14ac:dyDescent="0.2">
      <c r="A116" s="41">
        <v>308</v>
      </c>
      <c r="B116" s="42" t="s">
        <v>126</v>
      </c>
      <c r="C116" s="35" t="s">
        <v>63</v>
      </c>
      <c r="D116" s="54">
        <v>607.41650149999998</v>
      </c>
      <c r="E116" s="54">
        <v>0</v>
      </c>
      <c r="F116" s="54">
        <v>169.105298</v>
      </c>
      <c r="G116" s="54">
        <v>0</v>
      </c>
      <c r="H116" s="54">
        <v>0</v>
      </c>
      <c r="I116" s="54">
        <v>0</v>
      </c>
      <c r="J116" s="52"/>
      <c r="K116" s="54">
        <v>0</v>
      </c>
      <c r="L116" s="54">
        <v>0</v>
      </c>
      <c r="M116" s="54">
        <v>0</v>
      </c>
      <c r="N116" s="54">
        <v>0</v>
      </c>
      <c r="O116" s="22"/>
      <c r="P116" s="19"/>
    </row>
    <row r="117" spans="1:16" s="18" customFormat="1" ht="12.75" customHeight="1" x14ac:dyDescent="0.2">
      <c r="A117" s="41"/>
      <c r="B117" s="15"/>
      <c r="C117" s="35"/>
      <c r="D117" s="54"/>
      <c r="E117" s="54"/>
      <c r="F117" s="54"/>
      <c r="G117" s="54"/>
      <c r="H117" s="54"/>
      <c r="I117" s="54"/>
      <c r="J117" s="52"/>
      <c r="K117" s="54"/>
      <c r="L117" s="54"/>
      <c r="M117" s="54"/>
      <c r="N117" s="54"/>
      <c r="O117" s="22"/>
      <c r="P117" s="19"/>
    </row>
    <row r="118" spans="1:16" s="18" customFormat="1" ht="12.75" customHeight="1" x14ac:dyDescent="0.2">
      <c r="A118" s="35"/>
      <c r="B118" s="15"/>
      <c r="C118" s="35"/>
      <c r="D118" s="54"/>
      <c r="E118" s="54"/>
      <c r="F118" s="54"/>
      <c r="G118" s="54"/>
      <c r="H118" s="54"/>
      <c r="I118" s="54"/>
      <c r="J118" s="52"/>
      <c r="K118" s="54"/>
      <c r="L118" s="54"/>
      <c r="M118" s="54"/>
      <c r="N118" s="54"/>
      <c r="O118" s="22"/>
      <c r="P118" s="19"/>
    </row>
    <row r="119" spans="1:16" s="19" customFormat="1" ht="12.75" customHeight="1" x14ac:dyDescent="0.2">
      <c r="A119" s="35"/>
      <c r="B119" s="16" t="s">
        <v>72</v>
      </c>
      <c r="C119" s="35"/>
      <c r="D119" s="52">
        <v>80457.38686142971</v>
      </c>
      <c r="E119" s="52">
        <v>5777.1976999999988</v>
      </c>
      <c r="F119" s="52">
        <v>20917.540970268019</v>
      </c>
      <c r="G119" s="52">
        <v>1136.7015130000009</v>
      </c>
      <c r="H119" s="52">
        <v>6913.8992129999988</v>
      </c>
      <c r="I119" s="52">
        <v>8.5932435574966917</v>
      </c>
      <c r="J119" s="52"/>
      <c r="K119" s="52"/>
      <c r="L119" s="54"/>
      <c r="M119" s="54"/>
      <c r="N119" s="54"/>
      <c r="O119" s="20"/>
    </row>
    <row r="120" spans="1:16" s="19" customFormat="1" ht="12.75" customHeight="1" x14ac:dyDescent="0.2">
      <c r="A120" s="35"/>
      <c r="B120" s="16"/>
      <c r="C120" s="35"/>
      <c r="D120" s="52"/>
      <c r="E120" s="52"/>
      <c r="F120" s="54"/>
      <c r="G120" s="52"/>
      <c r="H120" s="52"/>
      <c r="I120" s="52"/>
      <c r="J120" s="52"/>
      <c r="K120" s="52"/>
      <c r="L120" s="54"/>
      <c r="M120" s="52"/>
      <c r="N120" s="54"/>
      <c r="O120" s="20"/>
    </row>
    <row r="121" spans="1:16" s="19" customFormat="1" ht="12.75" customHeight="1" x14ac:dyDescent="0.2">
      <c r="A121" s="35"/>
      <c r="B121" s="23" t="s">
        <v>73</v>
      </c>
      <c r="C121" s="35"/>
      <c r="D121" s="52">
        <v>6151.6354187378683</v>
      </c>
      <c r="E121" s="52">
        <v>5777.1976999999988</v>
      </c>
      <c r="F121" s="52">
        <v>244.28943251786819</v>
      </c>
      <c r="G121" s="52">
        <v>359.72864300000083</v>
      </c>
      <c r="H121" s="52">
        <v>6136.9263429999992</v>
      </c>
      <c r="I121" s="52">
        <v>99.760891620900267</v>
      </c>
      <c r="J121" s="52"/>
      <c r="K121" s="52"/>
      <c r="L121" s="52"/>
      <c r="M121" s="52"/>
      <c r="N121" s="54"/>
      <c r="O121" s="20"/>
    </row>
    <row r="122" spans="1:16" s="19" customFormat="1" ht="12.75" customHeight="1" x14ac:dyDescent="0.2">
      <c r="A122" s="35">
        <v>28</v>
      </c>
      <c r="B122" s="15" t="s">
        <v>74</v>
      </c>
      <c r="C122" s="35" t="s">
        <v>30</v>
      </c>
      <c r="D122" s="54">
        <v>6151.6354187378683</v>
      </c>
      <c r="E122" s="54">
        <v>5777.1976999999988</v>
      </c>
      <c r="F122" s="54">
        <v>244.28943251786819</v>
      </c>
      <c r="G122" s="55">
        <v>359.72864300000083</v>
      </c>
      <c r="H122" s="54">
        <v>6136.9263429999992</v>
      </c>
      <c r="I122" s="54">
        <v>99.760891620900267</v>
      </c>
      <c r="J122" s="52"/>
      <c r="K122" s="54">
        <v>93.2</v>
      </c>
      <c r="L122" s="54">
        <v>4</v>
      </c>
      <c r="M122" s="54">
        <v>6.8000000000000007</v>
      </c>
      <c r="N122" s="54">
        <v>100</v>
      </c>
      <c r="O122" s="20"/>
    </row>
    <row r="123" spans="1:16" s="19" customFormat="1" ht="12.75" customHeight="1" x14ac:dyDescent="0.2">
      <c r="A123" s="35"/>
      <c r="B123" s="23" t="s">
        <v>50</v>
      </c>
      <c r="C123" s="35"/>
      <c r="D123" s="52">
        <v>3447.3258279982379</v>
      </c>
      <c r="E123" s="52">
        <v>0</v>
      </c>
      <c r="F123" s="52">
        <v>1221.6578118264729</v>
      </c>
      <c r="G123" s="52">
        <v>0</v>
      </c>
      <c r="H123" s="52">
        <v>0</v>
      </c>
      <c r="I123" s="52">
        <v>0</v>
      </c>
      <c r="J123" s="52"/>
      <c r="K123" s="52"/>
      <c r="L123" s="54"/>
      <c r="M123" s="54"/>
      <c r="N123" s="54"/>
      <c r="O123" s="22"/>
    </row>
    <row r="124" spans="1:16" s="19" customFormat="1" ht="12.75" customHeight="1" x14ac:dyDescent="0.2">
      <c r="A124" s="35">
        <v>36</v>
      </c>
      <c r="B124" s="15" t="s">
        <v>75</v>
      </c>
      <c r="C124" s="35" t="s">
        <v>110</v>
      </c>
      <c r="D124" s="54">
        <v>3447.3258279982379</v>
      </c>
      <c r="E124" s="54">
        <v>0</v>
      </c>
      <c r="F124" s="54">
        <v>1221.6578118264729</v>
      </c>
      <c r="G124" s="54">
        <v>0</v>
      </c>
      <c r="H124" s="54">
        <v>0</v>
      </c>
      <c r="I124" s="54">
        <v>0</v>
      </c>
      <c r="J124" s="54"/>
      <c r="K124" s="54">
        <v>0</v>
      </c>
      <c r="L124" s="54">
        <v>35.44</v>
      </c>
      <c r="M124" s="54">
        <v>0</v>
      </c>
      <c r="N124" s="54">
        <v>0</v>
      </c>
      <c r="O124" s="22"/>
    </row>
    <row r="125" spans="1:16" s="32" customFormat="1" ht="12.75" customHeight="1" x14ac:dyDescent="0.2">
      <c r="A125" s="36"/>
      <c r="B125" s="23" t="s">
        <v>61</v>
      </c>
      <c r="C125" s="35"/>
      <c r="D125" s="52">
        <v>29135.079074217865</v>
      </c>
      <c r="E125" s="52">
        <v>0</v>
      </c>
      <c r="F125" s="52">
        <v>9931.1509249914707</v>
      </c>
      <c r="G125" s="52">
        <v>776.97286999999994</v>
      </c>
      <c r="H125" s="52">
        <v>776.97286999999994</v>
      </c>
      <c r="I125" s="52">
        <v>2.6667951304362743</v>
      </c>
      <c r="J125" s="52"/>
      <c r="K125" s="52"/>
      <c r="L125" s="54"/>
      <c r="M125" s="52"/>
      <c r="N125" s="52"/>
      <c r="O125" s="20"/>
    </row>
    <row r="126" spans="1:16" s="32" customFormat="1" ht="12.75" customHeight="1" x14ac:dyDescent="0.2">
      <c r="A126" s="37">
        <v>38</v>
      </c>
      <c r="B126" s="15" t="s">
        <v>104</v>
      </c>
      <c r="C126" s="35" t="s">
        <v>39</v>
      </c>
      <c r="D126" s="54">
        <v>13453.476116055737</v>
      </c>
      <c r="E126" s="54">
        <v>0</v>
      </c>
      <c r="F126" s="54">
        <v>7939.587342484263</v>
      </c>
      <c r="G126" s="54">
        <v>0</v>
      </c>
      <c r="H126" s="54">
        <v>0</v>
      </c>
      <c r="I126" s="54">
        <v>0</v>
      </c>
      <c r="J126" s="54"/>
      <c r="K126" s="54">
        <v>0</v>
      </c>
      <c r="L126" s="54">
        <v>59.27</v>
      </c>
      <c r="M126" s="54">
        <v>0</v>
      </c>
      <c r="N126" s="54">
        <v>0</v>
      </c>
      <c r="O126" s="20"/>
    </row>
    <row r="127" spans="1:16" s="19" customFormat="1" ht="12.75" customHeight="1" x14ac:dyDescent="0.2">
      <c r="A127" s="35">
        <v>40</v>
      </c>
      <c r="B127" s="15" t="s">
        <v>76</v>
      </c>
      <c r="C127" s="35" t="s">
        <v>132</v>
      </c>
      <c r="D127" s="54">
        <v>7360.1711844949996</v>
      </c>
      <c r="E127" s="54">
        <v>0</v>
      </c>
      <c r="F127" s="54">
        <v>934.74174855147282</v>
      </c>
      <c r="G127" s="54">
        <v>776.97286999999994</v>
      </c>
      <c r="H127" s="54">
        <v>776.97286999999994</v>
      </c>
      <c r="I127" s="54">
        <v>10.55645107326821</v>
      </c>
      <c r="J127" s="54"/>
      <c r="K127" s="54">
        <v>0</v>
      </c>
      <c r="L127" s="54">
        <v>14.17</v>
      </c>
      <c r="M127" s="54">
        <v>11.3</v>
      </c>
      <c r="N127" s="54">
        <v>11.3</v>
      </c>
      <c r="O127" s="22"/>
    </row>
    <row r="128" spans="1:16" s="19" customFormat="1" ht="12.75" customHeight="1" x14ac:dyDescent="0.2">
      <c r="A128" s="35">
        <v>41</v>
      </c>
      <c r="B128" s="15" t="s">
        <v>77</v>
      </c>
      <c r="C128" s="35" t="s">
        <v>83</v>
      </c>
      <c r="D128" s="54">
        <v>8321.431773667131</v>
      </c>
      <c r="E128" s="54">
        <v>0</v>
      </c>
      <c r="F128" s="54">
        <v>1056.8218339557361</v>
      </c>
      <c r="G128" s="54">
        <v>0</v>
      </c>
      <c r="H128" s="54">
        <v>0</v>
      </c>
      <c r="I128" s="54">
        <v>0</v>
      </c>
      <c r="J128" s="54"/>
      <c r="K128" s="54">
        <v>0</v>
      </c>
      <c r="L128" s="54">
        <v>14.17</v>
      </c>
      <c r="M128" s="54">
        <v>0</v>
      </c>
      <c r="N128" s="54">
        <v>0</v>
      </c>
      <c r="O128" s="22"/>
    </row>
    <row r="129" spans="1:15" s="19" customFormat="1" ht="12.75" customHeight="1" x14ac:dyDescent="0.2">
      <c r="A129" s="37"/>
      <c r="B129" s="16" t="s">
        <v>81</v>
      </c>
      <c r="C129" s="35"/>
      <c r="D129" s="52">
        <v>41723.346540475737</v>
      </c>
      <c r="E129" s="52">
        <v>0</v>
      </c>
      <c r="F129" s="52">
        <v>9520.4428009322091</v>
      </c>
      <c r="G129" s="52">
        <v>0</v>
      </c>
      <c r="H129" s="52">
        <v>0</v>
      </c>
      <c r="I129" s="52">
        <v>0</v>
      </c>
      <c r="J129" s="54"/>
      <c r="K129" s="54"/>
      <c r="L129" s="54"/>
      <c r="M129" s="54"/>
      <c r="N129" s="54"/>
      <c r="O129" s="22"/>
    </row>
    <row r="130" spans="1:15" s="19" customFormat="1" ht="12.75" customHeight="1" x14ac:dyDescent="0.2">
      <c r="A130" s="37">
        <v>42</v>
      </c>
      <c r="B130" s="25" t="s">
        <v>127</v>
      </c>
      <c r="C130" s="35" t="s">
        <v>83</v>
      </c>
      <c r="D130" s="54">
        <v>14170.796401766396</v>
      </c>
      <c r="E130" s="54">
        <v>0</v>
      </c>
      <c r="F130" s="54">
        <v>2087.6607404649999</v>
      </c>
      <c r="G130" s="54">
        <v>0</v>
      </c>
      <c r="H130" s="54">
        <v>0</v>
      </c>
      <c r="I130" s="54">
        <v>0</v>
      </c>
      <c r="J130" s="54"/>
      <c r="K130" s="54">
        <v>0</v>
      </c>
      <c r="L130" s="54">
        <v>14.73</v>
      </c>
      <c r="M130" s="54">
        <v>0</v>
      </c>
      <c r="N130" s="54">
        <v>0</v>
      </c>
      <c r="O130" s="22"/>
    </row>
    <row r="131" spans="1:15" s="19" customFormat="1" ht="12.75" customHeight="1" x14ac:dyDescent="0.2">
      <c r="A131" s="37">
        <v>43</v>
      </c>
      <c r="B131" s="25" t="s">
        <v>128</v>
      </c>
      <c r="C131" s="35" t="s">
        <v>83</v>
      </c>
      <c r="D131" s="54">
        <v>19260.96078161434</v>
      </c>
      <c r="E131" s="54">
        <v>0</v>
      </c>
      <c r="F131" s="54">
        <v>3397.5419056064725</v>
      </c>
      <c r="G131" s="54">
        <v>0</v>
      </c>
      <c r="H131" s="54">
        <v>0</v>
      </c>
      <c r="I131" s="54">
        <v>0</v>
      </c>
      <c r="J131" s="54"/>
      <c r="K131" s="54">
        <v>0</v>
      </c>
      <c r="L131" s="54">
        <v>17.64</v>
      </c>
      <c r="M131" s="54">
        <v>0</v>
      </c>
      <c r="N131" s="54">
        <v>0</v>
      </c>
      <c r="O131" s="22"/>
    </row>
    <row r="132" spans="1:15" s="19" customFormat="1" ht="12.75" customHeight="1" x14ac:dyDescent="0.2">
      <c r="A132" s="43">
        <v>44</v>
      </c>
      <c r="B132" s="67" t="s">
        <v>105</v>
      </c>
      <c r="C132" s="66" t="s">
        <v>83</v>
      </c>
      <c r="D132" s="57">
        <v>8291.5893570949993</v>
      </c>
      <c r="E132" s="57">
        <v>0</v>
      </c>
      <c r="F132" s="57">
        <v>4035.2401548607363</v>
      </c>
      <c r="G132" s="57">
        <v>0</v>
      </c>
      <c r="H132" s="57">
        <v>0</v>
      </c>
      <c r="I132" s="57">
        <v>0</v>
      </c>
      <c r="J132" s="57"/>
      <c r="K132" s="57">
        <v>0</v>
      </c>
      <c r="L132" s="57">
        <v>48.67</v>
      </c>
      <c r="M132" s="57">
        <v>0</v>
      </c>
      <c r="N132" s="57">
        <v>0</v>
      </c>
      <c r="O132" s="22"/>
    </row>
    <row r="133" spans="1:15" s="19" customFormat="1" ht="6" customHeight="1" x14ac:dyDescent="0.2">
      <c r="A133" s="11"/>
      <c r="B133" s="11"/>
      <c r="C133" s="11"/>
      <c r="D133" s="13"/>
      <c r="E133" s="13"/>
      <c r="F133" s="13"/>
      <c r="G133" s="13"/>
      <c r="H133" s="13"/>
      <c r="I133" s="13"/>
      <c r="J133" s="13"/>
      <c r="K133" s="13"/>
      <c r="L133" s="40"/>
      <c r="M133" s="13"/>
      <c r="N133" s="13"/>
      <c r="O133" s="22"/>
    </row>
    <row r="134" spans="1:15" s="19" customFormat="1" ht="12.75" customHeight="1" x14ac:dyDescent="0.2">
      <c r="A134" s="65" t="s">
        <v>134</v>
      </c>
      <c r="B134" s="65"/>
      <c r="C134" s="65"/>
      <c r="D134" s="70"/>
      <c r="E134" s="70"/>
      <c r="F134" s="70"/>
      <c r="G134" s="70"/>
      <c r="H134" s="70"/>
      <c r="I134" s="70"/>
      <c r="J134" s="70"/>
      <c r="K134" s="70"/>
      <c r="L134" s="71"/>
      <c r="M134" s="70"/>
      <c r="N134" s="70"/>
      <c r="O134" s="22"/>
    </row>
    <row r="135" spans="1:15" s="19" customFormat="1" ht="12.75" customHeight="1" x14ac:dyDescent="0.2">
      <c r="A135" s="65" t="s">
        <v>145</v>
      </c>
      <c r="B135" s="65"/>
      <c r="C135" s="65"/>
      <c r="D135" s="70"/>
      <c r="E135" s="70"/>
      <c r="F135" s="70"/>
      <c r="G135" s="70"/>
      <c r="H135" s="70"/>
      <c r="I135" s="70"/>
      <c r="J135" s="70"/>
      <c r="K135" s="70"/>
      <c r="L135" s="71"/>
      <c r="M135" s="70"/>
      <c r="N135" s="70"/>
      <c r="O135" s="22"/>
    </row>
    <row r="136" spans="1:15" s="19" customFormat="1" ht="24.75" customHeight="1" x14ac:dyDescent="0.2">
      <c r="A136" s="89" t="s">
        <v>146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22"/>
    </row>
    <row r="137" spans="1:15" s="19" customFormat="1" ht="12.75" customHeight="1" x14ac:dyDescent="0.2">
      <c r="A137" s="65" t="s">
        <v>141</v>
      </c>
      <c r="B137" s="65"/>
      <c r="C137" s="65"/>
      <c r="D137" s="70"/>
      <c r="E137" s="70"/>
      <c r="F137" s="70"/>
      <c r="G137" s="70"/>
      <c r="H137" s="70"/>
      <c r="I137" s="70"/>
      <c r="J137" s="70"/>
      <c r="K137" s="70"/>
      <c r="L137" s="71"/>
      <c r="M137" s="70"/>
      <c r="N137" s="70"/>
      <c r="O137" s="22"/>
    </row>
    <row r="138" spans="1:15" s="19" customFormat="1" ht="12.75" customHeight="1" x14ac:dyDescent="0.2">
      <c r="A138" s="65" t="s">
        <v>142</v>
      </c>
      <c r="B138" s="65"/>
      <c r="C138" s="65"/>
      <c r="D138" s="70"/>
      <c r="E138" s="70"/>
      <c r="F138" s="70"/>
      <c r="G138" s="70"/>
      <c r="H138" s="70"/>
      <c r="I138" s="70"/>
      <c r="J138" s="70"/>
      <c r="K138" s="70"/>
      <c r="L138" s="71"/>
      <c r="M138" s="70"/>
      <c r="N138" s="70"/>
      <c r="O138" s="22"/>
    </row>
    <row r="139" spans="1:15" s="19" customFormat="1" ht="12.75" customHeight="1" x14ac:dyDescent="0.2">
      <c r="A139" s="65" t="s">
        <v>143</v>
      </c>
      <c r="B139" s="65"/>
      <c r="C139" s="65"/>
      <c r="D139" s="70"/>
      <c r="E139" s="70"/>
      <c r="F139" s="70"/>
      <c r="G139" s="70"/>
      <c r="H139" s="70"/>
      <c r="I139" s="70"/>
      <c r="J139" s="70"/>
      <c r="K139" s="70"/>
      <c r="L139" s="71"/>
      <c r="M139" s="70"/>
      <c r="N139" s="70"/>
      <c r="O139" s="22"/>
    </row>
    <row r="140" spans="1:15" s="19" customFormat="1" ht="12.75" customHeight="1" x14ac:dyDescent="0.2">
      <c r="A140" s="65" t="s">
        <v>113</v>
      </c>
      <c r="B140" s="65"/>
      <c r="C140" s="65"/>
      <c r="D140" s="70"/>
      <c r="E140" s="70"/>
      <c r="F140" s="70"/>
      <c r="G140" s="70"/>
      <c r="H140" s="70"/>
      <c r="I140" s="70"/>
      <c r="J140" s="70"/>
      <c r="K140" s="70"/>
      <c r="L140" s="71"/>
      <c r="M140" s="70"/>
      <c r="N140" s="70"/>
      <c r="O140" s="22"/>
    </row>
    <row r="141" spans="1:15" s="19" customFormat="1" ht="12.75" customHeight="1" x14ac:dyDescent="0.2">
      <c r="A141" s="65" t="s">
        <v>139</v>
      </c>
      <c r="B141" s="65"/>
      <c r="C141" s="65"/>
      <c r="D141" s="70"/>
      <c r="E141" s="70"/>
      <c r="F141" s="70"/>
      <c r="G141" s="70"/>
      <c r="H141" s="70"/>
      <c r="I141" s="70"/>
      <c r="J141" s="70"/>
      <c r="K141" s="70"/>
      <c r="L141" s="71"/>
      <c r="M141" s="70"/>
      <c r="N141" s="70"/>
      <c r="O141" s="22"/>
    </row>
    <row r="142" spans="1:15" s="19" customFormat="1" ht="12.75" customHeight="1" x14ac:dyDescent="0.2">
      <c r="A142" s="65" t="s">
        <v>140</v>
      </c>
      <c r="B142" s="65"/>
      <c r="C142" s="65"/>
      <c r="D142" s="70"/>
      <c r="E142" s="70"/>
      <c r="F142" s="70"/>
      <c r="G142" s="70"/>
      <c r="H142" s="70"/>
      <c r="I142" s="70"/>
      <c r="J142" s="70"/>
      <c r="K142" s="70"/>
      <c r="L142" s="71"/>
      <c r="M142" s="70"/>
      <c r="N142" s="70"/>
      <c r="O142" s="22"/>
    </row>
    <row r="143" spans="1:15" s="19" customFormat="1" ht="12.75" customHeight="1" x14ac:dyDescent="0.2">
      <c r="A143" s="15"/>
      <c r="B143" s="15"/>
      <c r="C143" s="15"/>
      <c r="D143" s="17"/>
      <c r="E143" s="17"/>
      <c r="F143" s="17"/>
      <c r="G143" s="17"/>
      <c r="H143" s="17"/>
      <c r="I143" s="17"/>
      <c r="J143" s="17"/>
      <c r="K143" s="17"/>
      <c r="L143" s="21"/>
      <c r="M143" s="17"/>
      <c r="N143" s="17"/>
      <c r="O143" s="22"/>
    </row>
    <row r="144" spans="1:15" s="19" customFormat="1" ht="12.75" customHeight="1" x14ac:dyDescent="0.2">
      <c r="A144" s="15"/>
      <c r="B144" s="15"/>
      <c r="C144" s="15"/>
      <c r="D144" s="17"/>
      <c r="E144" s="17"/>
      <c r="F144" s="17"/>
      <c r="G144" s="17"/>
      <c r="H144" s="17"/>
      <c r="I144" s="17"/>
      <c r="J144" s="17"/>
      <c r="K144" s="17"/>
      <c r="L144" s="21"/>
      <c r="M144" s="17"/>
      <c r="N144" s="17"/>
      <c r="O144" s="22"/>
    </row>
    <row r="145" spans="1:6" s="19" customFormat="1" ht="12.75" customHeight="1" x14ac:dyDescent="0.2">
      <c r="A145" s="15"/>
    </row>
    <row r="146" spans="1:6" s="19" customFormat="1" ht="12.75" customHeight="1" x14ac:dyDescent="0.2">
      <c r="A146" s="15"/>
    </row>
    <row r="147" spans="1:6" s="19" customFormat="1" ht="12.75" customHeight="1" x14ac:dyDescent="0.2">
      <c r="A147" s="15"/>
    </row>
    <row r="151" spans="1:6" ht="12.75" customHeight="1" x14ac:dyDescent="0.2">
      <c r="D151" s="83"/>
      <c r="E151" s="83"/>
      <c r="F151" s="83"/>
    </row>
  </sheetData>
  <mergeCells count="15">
    <mergeCell ref="A136:N136"/>
    <mergeCell ref="L6:N6"/>
    <mergeCell ref="F7:I7"/>
    <mergeCell ref="L7:N7"/>
    <mergeCell ref="A2:K2"/>
    <mergeCell ref="A3:K3"/>
    <mergeCell ref="A4:K4"/>
    <mergeCell ref="A6:A8"/>
    <mergeCell ref="B6:B8"/>
    <mergeCell ref="C6:C8"/>
    <mergeCell ref="D6:D8"/>
    <mergeCell ref="E6:E8"/>
    <mergeCell ref="F6:I6"/>
    <mergeCell ref="K6:K8"/>
    <mergeCell ref="A5:N5"/>
  </mergeCells>
  <printOptions horizontalCentered="1"/>
  <pageMargins left="0.39370078740157483" right="0.19685039370078741" top="0.59055118110236227" bottom="0.59055118110236227" header="0" footer="0"/>
  <pageSetup scale="65" fitToHeight="2" orientation="landscape" r:id="rId1"/>
  <headerFooter alignWithMargins="0"/>
  <rowBreaks count="2" manualBreakCount="2">
    <brk id="61" max="13" man="1"/>
    <brk id="11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workbookViewId="0">
      <selection sqref="A1:H1"/>
    </sheetView>
  </sheetViews>
  <sheetFormatPr baseColWidth="10" defaultRowHeight="15.75" x14ac:dyDescent="0.25"/>
  <cols>
    <col min="1" max="1" width="11.42578125" style="72"/>
    <col min="2" max="2" width="59.7109375" style="72" bestFit="1" customWidth="1"/>
    <col min="3" max="3" width="23.7109375" style="72" bestFit="1" customWidth="1"/>
    <col min="4" max="4" width="23.28515625" style="72" bestFit="1" customWidth="1"/>
    <col min="5" max="16384" width="11.42578125" style="72"/>
  </cols>
  <sheetData>
    <row r="1" spans="1:4" x14ac:dyDescent="0.25">
      <c r="C1" s="73" t="s">
        <v>384</v>
      </c>
      <c r="D1" s="73" t="s">
        <v>385</v>
      </c>
    </row>
    <row r="2" spans="1:4" x14ac:dyDescent="0.25">
      <c r="A2" s="74">
        <v>62</v>
      </c>
      <c r="B2" s="75" t="s">
        <v>147</v>
      </c>
      <c r="C2" s="74" t="s">
        <v>79</v>
      </c>
      <c r="D2" s="76"/>
    </row>
    <row r="3" spans="1:4" x14ac:dyDescent="0.25">
      <c r="A3" s="74">
        <v>63</v>
      </c>
      <c r="B3" s="75" t="s">
        <v>148</v>
      </c>
      <c r="C3" s="74" t="s">
        <v>30</v>
      </c>
      <c r="D3" s="76"/>
    </row>
    <row r="4" spans="1:4" x14ac:dyDescent="0.25">
      <c r="A4" s="74">
        <v>64</v>
      </c>
      <c r="B4" s="75" t="s">
        <v>149</v>
      </c>
      <c r="C4" s="74" t="s">
        <v>30</v>
      </c>
      <c r="D4" s="76"/>
    </row>
    <row r="5" spans="1:4" x14ac:dyDescent="0.25">
      <c r="A5" s="74">
        <v>65</v>
      </c>
      <c r="B5" s="75" t="s">
        <v>150</v>
      </c>
      <c r="C5" s="74" t="s">
        <v>30</v>
      </c>
      <c r="D5" s="76"/>
    </row>
    <row r="6" spans="1:4" x14ac:dyDescent="0.25">
      <c r="A6" s="74">
        <v>66</v>
      </c>
      <c r="B6" s="75" t="s">
        <v>151</v>
      </c>
      <c r="C6" s="74" t="s">
        <v>30</v>
      </c>
      <c r="D6" s="76"/>
    </row>
    <row r="7" spans="1:4" x14ac:dyDescent="0.25">
      <c r="A7" s="74">
        <v>67</v>
      </c>
      <c r="B7" s="75" t="s">
        <v>152</v>
      </c>
      <c r="C7" s="74" t="s">
        <v>30</v>
      </c>
      <c r="D7" s="76"/>
    </row>
    <row r="8" spans="1:4" x14ac:dyDescent="0.25">
      <c r="A8" s="74">
        <v>68</v>
      </c>
      <c r="B8" s="75" t="s">
        <v>153</v>
      </c>
      <c r="C8" s="74" t="s">
        <v>79</v>
      </c>
      <c r="D8" s="76" t="s">
        <v>30</v>
      </c>
    </row>
    <row r="9" spans="1:4" x14ac:dyDescent="0.25">
      <c r="A9" s="74">
        <v>69</v>
      </c>
      <c r="B9" s="75" t="s">
        <v>154</v>
      </c>
      <c r="C9" s="74" t="s">
        <v>30</v>
      </c>
      <c r="D9" s="76"/>
    </row>
    <row r="10" spans="1:4" x14ac:dyDescent="0.25">
      <c r="A10" s="74">
        <v>70</v>
      </c>
      <c r="B10" s="75" t="s">
        <v>155</v>
      </c>
      <c r="C10" s="74" t="s">
        <v>30</v>
      </c>
      <c r="D10" s="76"/>
    </row>
    <row r="11" spans="1:4" x14ac:dyDescent="0.25">
      <c r="A11" s="74">
        <v>71</v>
      </c>
      <c r="B11" s="75" t="s">
        <v>156</v>
      </c>
      <c r="C11" s="74" t="s">
        <v>30</v>
      </c>
      <c r="D11" s="76"/>
    </row>
    <row r="12" spans="1:4" x14ac:dyDescent="0.25">
      <c r="A12" s="74">
        <v>72</v>
      </c>
      <c r="B12" s="75" t="s">
        <v>157</v>
      </c>
      <c r="C12" s="74" t="s">
        <v>30</v>
      </c>
      <c r="D12" s="76"/>
    </row>
    <row r="13" spans="1:4" x14ac:dyDescent="0.25">
      <c r="A13" s="74">
        <v>73</v>
      </c>
      <c r="B13" s="75" t="s">
        <v>158</v>
      </c>
      <c r="C13" s="74" t="s">
        <v>30</v>
      </c>
      <c r="D13" s="76"/>
    </row>
    <row r="14" spans="1:4" x14ac:dyDescent="0.25">
      <c r="A14" s="74">
        <v>74</v>
      </c>
      <c r="B14" s="75" t="s">
        <v>159</v>
      </c>
      <c r="C14" s="74" t="s">
        <v>30</v>
      </c>
      <c r="D14" s="76"/>
    </row>
    <row r="15" spans="1:4" x14ac:dyDescent="0.25">
      <c r="A15" s="74">
        <v>75</v>
      </c>
      <c r="B15" s="75" t="s">
        <v>160</v>
      </c>
      <c r="C15" s="74" t="s">
        <v>30</v>
      </c>
      <c r="D15" s="76"/>
    </row>
    <row r="16" spans="1:4" x14ac:dyDescent="0.25">
      <c r="A16" s="74">
        <v>76</v>
      </c>
      <c r="B16" s="75" t="s">
        <v>161</v>
      </c>
      <c r="C16" s="74" t="s">
        <v>30</v>
      </c>
      <c r="D16" s="76"/>
    </row>
    <row r="17" spans="1:4" x14ac:dyDescent="0.25">
      <c r="A17" s="74">
        <v>77</v>
      </c>
      <c r="B17" s="75" t="s">
        <v>162</v>
      </c>
      <c r="C17" s="74" t="s">
        <v>30</v>
      </c>
      <c r="D17" s="76"/>
    </row>
    <row r="18" spans="1:4" x14ac:dyDescent="0.25">
      <c r="A18" s="74">
        <v>78</v>
      </c>
      <c r="B18" s="75" t="s">
        <v>163</v>
      </c>
      <c r="C18" s="74" t="s">
        <v>30</v>
      </c>
      <c r="D18" s="76"/>
    </row>
    <row r="19" spans="1:4" x14ac:dyDescent="0.25">
      <c r="A19" s="74">
        <v>79</v>
      </c>
      <c r="B19" s="75" t="s">
        <v>164</v>
      </c>
      <c r="C19" s="74" t="s">
        <v>30</v>
      </c>
      <c r="D19" s="76"/>
    </row>
    <row r="20" spans="1:4" x14ac:dyDescent="0.25">
      <c r="A20" s="74">
        <v>80</v>
      </c>
      <c r="B20" s="75" t="s">
        <v>165</v>
      </c>
      <c r="C20" s="74" t="s">
        <v>30</v>
      </c>
      <c r="D20" s="76"/>
    </row>
    <row r="21" spans="1:4" x14ac:dyDescent="0.25">
      <c r="A21" s="74">
        <v>82</v>
      </c>
      <c r="B21" s="75" t="s">
        <v>166</v>
      </c>
      <c r="C21" s="74" t="s">
        <v>30</v>
      </c>
      <c r="D21" s="76"/>
    </row>
    <row r="22" spans="1:4" x14ac:dyDescent="0.25">
      <c r="A22" s="74">
        <v>83</v>
      </c>
      <c r="B22" s="75" t="s">
        <v>167</v>
      </c>
      <c r="C22" s="74" t="s">
        <v>30</v>
      </c>
      <c r="D22" s="76"/>
    </row>
    <row r="23" spans="1:4" x14ac:dyDescent="0.25">
      <c r="A23" s="74">
        <v>84</v>
      </c>
      <c r="B23" s="75" t="s">
        <v>168</v>
      </c>
      <c r="C23" s="74" t="s">
        <v>30</v>
      </c>
      <c r="D23" s="76"/>
    </row>
    <row r="24" spans="1:4" x14ac:dyDescent="0.25">
      <c r="A24" s="74">
        <v>87</v>
      </c>
      <c r="B24" s="75" t="s">
        <v>169</v>
      </c>
      <c r="C24" s="74" t="s">
        <v>30</v>
      </c>
      <c r="D24" s="76"/>
    </row>
    <row r="25" spans="1:4" x14ac:dyDescent="0.25">
      <c r="A25" s="74">
        <v>90</v>
      </c>
      <c r="B25" s="75" t="s">
        <v>170</v>
      </c>
      <c r="C25" s="74" t="s">
        <v>30</v>
      </c>
      <c r="D25" s="76"/>
    </row>
    <row r="26" spans="1:4" x14ac:dyDescent="0.25">
      <c r="A26" s="74">
        <v>91</v>
      </c>
      <c r="B26" s="75" t="s">
        <v>171</v>
      </c>
      <c r="C26" s="74" t="s">
        <v>30</v>
      </c>
      <c r="D26" s="76"/>
    </row>
    <row r="27" spans="1:4" x14ac:dyDescent="0.25">
      <c r="A27" s="74">
        <v>92</v>
      </c>
      <c r="B27" s="75" t="s">
        <v>172</v>
      </c>
      <c r="C27" s="74" t="s">
        <v>30</v>
      </c>
      <c r="D27" s="76"/>
    </row>
    <row r="28" spans="1:4" x14ac:dyDescent="0.25">
      <c r="A28" s="74">
        <v>93</v>
      </c>
      <c r="B28" s="75" t="s">
        <v>173</v>
      </c>
      <c r="C28" s="74" t="s">
        <v>30</v>
      </c>
      <c r="D28" s="76"/>
    </row>
    <row r="29" spans="1:4" x14ac:dyDescent="0.25">
      <c r="A29" s="74">
        <v>94</v>
      </c>
      <c r="B29" s="75" t="s">
        <v>174</v>
      </c>
      <c r="C29" s="74" t="s">
        <v>30</v>
      </c>
      <c r="D29" s="76"/>
    </row>
    <row r="30" spans="1:4" x14ac:dyDescent="0.25">
      <c r="A30" s="74">
        <v>95</v>
      </c>
      <c r="B30" s="75" t="s">
        <v>175</v>
      </c>
      <c r="C30" s="74" t="s">
        <v>30</v>
      </c>
      <c r="D30" s="76"/>
    </row>
    <row r="31" spans="1:4" x14ac:dyDescent="0.25">
      <c r="A31" s="74">
        <v>98</v>
      </c>
      <c r="B31" s="75" t="s">
        <v>176</v>
      </c>
      <c r="C31" s="74" t="s">
        <v>30</v>
      </c>
      <c r="D31" s="76"/>
    </row>
    <row r="32" spans="1:4" x14ac:dyDescent="0.25">
      <c r="A32" s="74">
        <v>99</v>
      </c>
      <c r="B32" s="75" t="s">
        <v>177</v>
      </c>
      <c r="C32" s="74" t="s">
        <v>30</v>
      </c>
      <c r="D32" s="76"/>
    </row>
    <row r="33" spans="1:4" x14ac:dyDescent="0.25">
      <c r="A33" s="74">
        <v>100</v>
      </c>
      <c r="B33" s="75" t="s">
        <v>178</v>
      </c>
      <c r="C33" s="74" t="s">
        <v>30</v>
      </c>
      <c r="D33" s="76"/>
    </row>
    <row r="34" spans="1:4" x14ac:dyDescent="0.25">
      <c r="A34" s="74">
        <v>101</v>
      </c>
      <c r="B34" s="75" t="s">
        <v>179</v>
      </c>
      <c r="C34" s="74" t="s">
        <v>30</v>
      </c>
      <c r="D34" s="76"/>
    </row>
    <row r="35" spans="1:4" x14ac:dyDescent="0.25">
      <c r="A35" s="74">
        <v>102</v>
      </c>
      <c r="B35" s="75" t="s">
        <v>180</v>
      </c>
      <c r="C35" s="74" t="s">
        <v>30</v>
      </c>
      <c r="D35" s="76"/>
    </row>
    <row r="36" spans="1:4" x14ac:dyDescent="0.25">
      <c r="A36" s="74">
        <v>103</v>
      </c>
      <c r="B36" s="75" t="s">
        <v>181</v>
      </c>
      <c r="C36" s="74" t="s">
        <v>30</v>
      </c>
      <c r="D36" s="76"/>
    </row>
    <row r="37" spans="1:4" x14ac:dyDescent="0.25">
      <c r="A37" s="74">
        <v>104</v>
      </c>
      <c r="B37" s="75" t="s">
        <v>182</v>
      </c>
      <c r="C37" s="74" t="s">
        <v>79</v>
      </c>
      <c r="D37" s="76"/>
    </row>
    <row r="38" spans="1:4" x14ac:dyDescent="0.25">
      <c r="A38" s="74">
        <v>105</v>
      </c>
      <c r="B38" s="75" t="s">
        <v>183</v>
      </c>
      <c r="C38" s="74" t="s">
        <v>30</v>
      </c>
      <c r="D38" s="76"/>
    </row>
    <row r="39" spans="1:4" x14ac:dyDescent="0.25">
      <c r="A39" s="74">
        <v>106</v>
      </c>
      <c r="B39" s="75" t="s">
        <v>184</v>
      </c>
      <c r="C39" s="74" t="s">
        <v>30</v>
      </c>
      <c r="D39" s="76"/>
    </row>
    <row r="40" spans="1:4" x14ac:dyDescent="0.25">
      <c r="A40" s="74">
        <v>107</v>
      </c>
      <c r="B40" s="75" t="s">
        <v>185</v>
      </c>
      <c r="C40" s="74" t="s">
        <v>30</v>
      </c>
      <c r="D40" s="76"/>
    </row>
    <row r="41" spans="1:4" x14ac:dyDescent="0.25">
      <c r="A41" s="74">
        <v>108</v>
      </c>
      <c r="B41" s="75" t="s">
        <v>186</v>
      </c>
      <c r="C41" s="74" t="s">
        <v>30</v>
      </c>
      <c r="D41" s="76"/>
    </row>
    <row r="42" spans="1:4" x14ac:dyDescent="0.25">
      <c r="A42" s="74">
        <v>110</v>
      </c>
      <c r="B42" s="75" t="s">
        <v>187</v>
      </c>
      <c r="C42" s="74" t="s">
        <v>30</v>
      </c>
      <c r="D42" s="76"/>
    </row>
    <row r="43" spans="1:4" x14ac:dyDescent="0.25">
      <c r="A43" s="74">
        <v>111</v>
      </c>
      <c r="B43" s="75" t="s">
        <v>188</v>
      </c>
      <c r="C43" s="74" t="s">
        <v>30</v>
      </c>
      <c r="D43" s="76"/>
    </row>
    <row r="44" spans="1:4" x14ac:dyDescent="0.25">
      <c r="A44" s="74">
        <v>112</v>
      </c>
      <c r="B44" s="75" t="s">
        <v>189</v>
      </c>
      <c r="C44" s="74" t="s">
        <v>30</v>
      </c>
      <c r="D44" s="76"/>
    </row>
    <row r="45" spans="1:4" x14ac:dyDescent="0.25">
      <c r="A45" s="74">
        <v>113</v>
      </c>
      <c r="B45" s="75" t="s">
        <v>190</v>
      </c>
      <c r="C45" s="74" t="s">
        <v>30</v>
      </c>
      <c r="D45" s="76"/>
    </row>
    <row r="46" spans="1:4" x14ac:dyDescent="0.25">
      <c r="A46" s="74">
        <v>114</v>
      </c>
      <c r="B46" s="75" t="s">
        <v>191</v>
      </c>
      <c r="C46" s="74" t="s">
        <v>30</v>
      </c>
      <c r="D46" s="76"/>
    </row>
    <row r="47" spans="1:4" x14ac:dyDescent="0.25">
      <c r="A47" s="74">
        <v>117</v>
      </c>
      <c r="B47" s="75" t="s">
        <v>192</v>
      </c>
      <c r="C47" s="74" t="s">
        <v>30</v>
      </c>
      <c r="D47" s="76"/>
    </row>
    <row r="48" spans="1:4" x14ac:dyDescent="0.25">
      <c r="A48" s="74">
        <v>118</v>
      </c>
      <c r="B48" s="75" t="s">
        <v>193</v>
      </c>
      <c r="C48" s="74" t="s">
        <v>30</v>
      </c>
      <c r="D48" s="76"/>
    </row>
    <row r="49" spans="1:4" x14ac:dyDescent="0.25">
      <c r="A49" s="74">
        <v>122</v>
      </c>
      <c r="B49" s="75" t="s">
        <v>194</v>
      </c>
      <c r="C49" s="74" t="s">
        <v>30</v>
      </c>
      <c r="D49" s="76"/>
    </row>
    <row r="50" spans="1:4" x14ac:dyDescent="0.25">
      <c r="A50" s="74">
        <v>123</v>
      </c>
      <c r="B50" s="75" t="s">
        <v>195</v>
      </c>
      <c r="C50" s="74" t="s">
        <v>30</v>
      </c>
      <c r="D50" s="76"/>
    </row>
    <row r="51" spans="1:4" x14ac:dyDescent="0.25">
      <c r="A51" s="74">
        <v>124</v>
      </c>
      <c r="B51" s="75" t="s">
        <v>196</v>
      </c>
      <c r="C51" s="74" t="s">
        <v>30</v>
      </c>
      <c r="D51" s="76"/>
    </row>
    <row r="52" spans="1:4" x14ac:dyDescent="0.25">
      <c r="A52" s="74">
        <v>126</v>
      </c>
      <c r="B52" s="75" t="s">
        <v>197</v>
      </c>
      <c r="C52" s="74" t="s">
        <v>30</v>
      </c>
      <c r="D52" s="76"/>
    </row>
    <row r="53" spans="1:4" x14ac:dyDescent="0.25">
      <c r="A53" s="74">
        <v>127</v>
      </c>
      <c r="B53" s="75" t="s">
        <v>198</v>
      </c>
      <c r="C53" s="74" t="s">
        <v>30</v>
      </c>
      <c r="D53" s="76"/>
    </row>
    <row r="54" spans="1:4" x14ac:dyDescent="0.25">
      <c r="A54" s="74">
        <v>128</v>
      </c>
      <c r="B54" s="75" t="s">
        <v>199</v>
      </c>
      <c r="C54" s="74" t="s">
        <v>79</v>
      </c>
      <c r="D54" s="76"/>
    </row>
    <row r="55" spans="1:4" x14ac:dyDescent="0.25">
      <c r="A55" s="74">
        <v>130</v>
      </c>
      <c r="B55" s="75" t="s">
        <v>200</v>
      </c>
      <c r="C55" s="74" t="s">
        <v>30</v>
      </c>
      <c r="D55" s="76"/>
    </row>
    <row r="56" spans="1:4" x14ac:dyDescent="0.25">
      <c r="A56" s="74">
        <v>132</v>
      </c>
      <c r="B56" s="75" t="s">
        <v>201</v>
      </c>
      <c r="C56" s="74" t="s">
        <v>30</v>
      </c>
      <c r="D56" s="76"/>
    </row>
    <row r="57" spans="1:4" x14ac:dyDescent="0.25">
      <c r="A57" s="74">
        <v>136</v>
      </c>
      <c r="B57" s="75" t="s">
        <v>202</v>
      </c>
      <c r="C57" s="74" t="s">
        <v>30</v>
      </c>
      <c r="D57" s="76"/>
    </row>
    <row r="58" spans="1:4" x14ac:dyDescent="0.25">
      <c r="A58" s="74">
        <v>138</v>
      </c>
      <c r="B58" s="75" t="s">
        <v>203</v>
      </c>
      <c r="C58" s="74" t="s">
        <v>30</v>
      </c>
      <c r="D58" s="76"/>
    </row>
    <row r="59" spans="1:4" x14ac:dyDescent="0.25">
      <c r="A59" s="74">
        <v>139</v>
      </c>
      <c r="B59" s="75" t="s">
        <v>204</v>
      </c>
      <c r="C59" s="74" t="s">
        <v>79</v>
      </c>
      <c r="D59" s="76" t="s">
        <v>30</v>
      </c>
    </row>
    <row r="60" spans="1:4" x14ac:dyDescent="0.25">
      <c r="A60" s="74">
        <v>140</v>
      </c>
      <c r="B60" s="75" t="s">
        <v>205</v>
      </c>
      <c r="C60" s="74" t="s">
        <v>79</v>
      </c>
      <c r="D60" s="76"/>
    </row>
    <row r="61" spans="1:4" x14ac:dyDescent="0.25">
      <c r="A61" s="74">
        <v>141</v>
      </c>
      <c r="B61" s="75" t="s">
        <v>206</v>
      </c>
      <c r="C61" s="74" t="s">
        <v>30</v>
      </c>
      <c r="D61" s="76"/>
    </row>
    <row r="62" spans="1:4" x14ac:dyDescent="0.25">
      <c r="A62" s="74">
        <v>142</v>
      </c>
      <c r="B62" s="75" t="s">
        <v>207</v>
      </c>
      <c r="C62" s="74" t="s">
        <v>79</v>
      </c>
      <c r="D62" s="76" t="s">
        <v>30</v>
      </c>
    </row>
    <row r="63" spans="1:4" x14ac:dyDescent="0.25">
      <c r="A63" s="74">
        <v>143</v>
      </c>
      <c r="B63" s="75" t="s">
        <v>208</v>
      </c>
      <c r="C63" s="74" t="s">
        <v>30</v>
      </c>
      <c r="D63" s="76"/>
    </row>
    <row r="64" spans="1:4" x14ac:dyDescent="0.25">
      <c r="A64" s="74">
        <v>144</v>
      </c>
      <c r="B64" s="75" t="s">
        <v>209</v>
      </c>
      <c r="C64" s="74" t="s">
        <v>30</v>
      </c>
      <c r="D64" s="76"/>
    </row>
    <row r="65" spans="1:4" x14ac:dyDescent="0.25">
      <c r="A65" s="74">
        <v>146</v>
      </c>
      <c r="B65" s="75" t="s">
        <v>210</v>
      </c>
      <c r="C65" s="74" t="s">
        <v>29</v>
      </c>
      <c r="D65" s="76" t="s">
        <v>79</v>
      </c>
    </row>
    <row r="66" spans="1:4" x14ac:dyDescent="0.25">
      <c r="A66" s="74">
        <v>147</v>
      </c>
      <c r="B66" s="75" t="s">
        <v>211</v>
      </c>
      <c r="C66" s="74" t="s">
        <v>30</v>
      </c>
      <c r="D66" s="76"/>
    </row>
    <row r="67" spans="1:4" x14ac:dyDescent="0.25">
      <c r="A67" s="74">
        <v>148</v>
      </c>
      <c r="B67" s="75" t="s">
        <v>212</v>
      </c>
      <c r="C67" s="74" t="s">
        <v>30</v>
      </c>
      <c r="D67" s="76"/>
    </row>
    <row r="68" spans="1:4" x14ac:dyDescent="0.25">
      <c r="A68" s="74">
        <v>149</v>
      </c>
      <c r="B68" s="75" t="s">
        <v>213</v>
      </c>
      <c r="C68" s="74" t="s">
        <v>30</v>
      </c>
      <c r="D68" s="76"/>
    </row>
    <row r="69" spans="1:4" x14ac:dyDescent="0.25">
      <c r="A69" s="74">
        <v>150</v>
      </c>
      <c r="B69" s="75" t="s">
        <v>214</v>
      </c>
      <c r="C69" s="74" t="s">
        <v>30</v>
      </c>
      <c r="D69" s="76"/>
    </row>
    <row r="70" spans="1:4" x14ac:dyDescent="0.25">
      <c r="A70" s="74">
        <v>151</v>
      </c>
      <c r="B70" s="75" t="s">
        <v>215</v>
      </c>
      <c r="C70" s="74" t="s">
        <v>79</v>
      </c>
      <c r="D70" s="76" t="s">
        <v>30</v>
      </c>
    </row>
    <row r="71" spans="1:4" x14ac:dyDescent="0.25">
      <c r="A71" s="74">
        <v>152</v>
      </c>
      <c r="B71" s="75" t="s">
        <v>216</v>
      </c>
      <c r="C71" s="74" t="s">
        <v>30</v>
      </c>
      <c r="D71" s="76"/>
    </row>
    <row r="72" spans="1:4" x14ac:dyDescent="0.25">
      <c r="A72" s="74">
        <v>156</v>
      </c>
      <c r="B72" s="75" t="s">
        <v>217</v>
      </c>
      <c r="C72" s="74" t="s">
        <v>30</v>
      </c>
      <c r="D72" s="76"/>
    </row>
    <row r="73" spans="1:4" x14ac:dyDescent="0.25">
      <c r="A73" s="74">
        <v>157</v>
      </c>
      <c r="B73" s="75" t="s">
        <v>218</v>
      </c>
      <c r="C73" s="74" t="s">
        <v>30</v>
      </c>
      <c r="D73" s="76"/>
    </row>
    <row r="74" spans="1:4" x14ac:dyDescent="0.25">
      <c r="A74" s="74">
        <v>158</v>
      </c>
      <c r="B74" s="75" t="s">
        <v>219</v>
      </c>
      <c r="C74" s="74" t="s">
        <v>30</v>
      </c>
      <c r="D74" s="76"/>
    </row>
    <row r="75" spans="1:4" x14ac:dyDescent="0.25">
      <c r="A75" s="74">
        <v>159</v>
      </c>
      <c r="B75" s="75" t="s">
        <v>220</v>
      </c>
      <c r="C75" s="74" t="s">
        <v>30</v>
      </c>
      <c r="D75" s="76"/>
    </row>
    <row r="76" spans="1:4" x14ac:dyDescent="0.25">
      <c r="A76" s="74">
        <v>160</v>
      </c>
      <c r="B76" s="75" t="s">
        <v>221</v>
      </c>
      <c r="C76" s="74" t="s">
        <v>30</v>
      </c>
      <c r="D76" s="76"/>
    </row>
    <row r="77" spans="1:4" x14ac:dyDescent="0.25">
      <c r="A77" s="74">
        <v>161</v>
      </c>
      <c r="B77" s="75" t="s">
        <v>222</v>
      </c>
      <c r="C77" s="74" t="s">
        <v>30</v>
      </c>
      <c r="D77" s="76"/>
    </row>
    <row r="78" spans="1:4" x14ac:dyDescent="0.25">
      <c r="A78" s="74">
        <v>162</v>
      </c>
      <c r="B78" s="75" t="s">
        <v>223</v>
      </c>
      <c r="C78" s="74" t="s">
        <v>30</v>
      </c>
      <c r="D78" s="76"/>
    </row>
    <row r="79" spans="1:4" x14ac:dyDescent="0.25">
      <c r="A79" s="74">
        <v>163</v>
      </c>
      <c r="B79" s="75" t="s">
        <v>224</v>
      </c>
      <c r="C79" s="74" t="s">
        <v>30</v>
      </c>
      <c r="D79" s="76"/>
    </row>
    <row r="80" spans="1:4" x14ac:dyDescent="0.25">
      <c r="A80" s="74">
        <v>164</v>
      </c>
      <c r="B80" s="75" t="s">
        <v>225</v>
      </c>
      <c r="C80" s="74" t="s">
        <v>79</v>
      </c>
      <c r="D80" s="76"/>
    </row>
    <row r="81" spans="1:4" x14ac:dyDescent="0.25">
      <c r="A81" s="74">
        <v>165</v>
      </c>
      <c r="B81" s="75" t="s">
        <v>226</v>
      </c>
      <c r="C81" s="74" t="s">
        <v>30</v>
      </c>
      <c r="D81" s="76"/>
    </row>
    <row r="82" spans="1:4" x14ac:dyDescent="0.25">
      <c r="A82" s="74">
        <v>166</v>
      </c>
      <c r="B82" s="75" t="s">
        <v>227</v>
      </c>
      <c r="C82" s="74" t="s">
        <v>30</v>
      </c>
      <c r="D82" s="76"/>
    </row>
    <row r="83" spans="1:4" x14ac:dyDescent="0.25">
      <c r="A83" s="74">
        <v>167</v>
      </c>
      <c r="B83" s="75" t="s">
        <v>228</v>
      </c>
      <c r="C83" s="74" t="s">
        <v>30</v>
      </c>
      <c r="D83" s="76"/>
    </row>
    <row r="84" spans="1:4" x14ac:dyDescent="0.25">
      <c r="A84" s="74">
        <v>168</v>
      </c>
      <c r="B84" s="75" t="s">
        <v>229</v>
      </c>
      <c r="C84" s="74" t="s">
        <v>30</v>
      </c>
      <c r="D84" s="76"/>
    </row>
    <row r="85" spans="1:4" x14ac:dyDescent="0.25">
      <c r="A85" s="74">
        <v>170</v>
      </c>
      <c r="B85" s="75" t="s">
        <v>230</v>
      </c>
      <c r="C85" s="74" t="s">
        <v>30</v>
      </c>
      <c r="D85" s="76"/>
    </row>
    <row r="86" spans="1:4" x14ac:dyDescent="0.25">
      <c r="A86" s="74">
        <v>171</v>
      </c>
      <c r="B86" s="75" t="s">
        <v>231</v>
      </c>
      <c r="C86" s="74" t="s">
        <v>29</v>
      </c>
      <c r="D86" s="76"/>
    </row>
    <row r="87" spans="1:4" x14ac:dyDescent="0.25">
      <c r="A87" s="74">
        <v>176</v>
      </c>
      <c r="B87" s="75" t="s">
        <v>232</v>
      </c>
      <c r="C87" s="74" t="s">
        <v>29</v>
      </c>
      <c r="D87" s="76" t="s">
        <v>30</v>
      </c>
    </row>
    <row r="88" spans="1:4" x14ac:dyDescent="0.25">
      <c r="A88" s="74">
        <v>177</v>
      </c>
      <c r="B88" s="75" t="s">
        <v>233</v>
      </c>
      <c r="C88" s="74" t="s">
        <v>30</v>
      </c>
      <c r="D88" s="76"/>
    </row>
    <row r="89" spans="1:4" x14ac:dyDescent="0.25">
      <c r="A89" s="74">
        <v>180</v>
      </c>
      <c r="B89" s="75" t="s">
        <v>234</v>
      </c>
      <c r="C89" s="74" t="s">
        <v>32</v>
      </c>
      <c r="D89" s="76" t="s">
        <v>32</v>
      </c>
    </row>
    <row r="90" spans="1:4" x14ac:dyDescent="0.25">
      <c r="A90" s="74">
        <v>181</v>
      </c>
      <c r="B90" s="75" t="s">
        <v>235</v>
      </c>
      <c r="C90" s="74" t="s">
        <v>30</v>
      </c>
      <c r="D90" s="76"/>
    </row>
    <row r="91" spans="1:4" x14ac:dyDescent="0.25">
      <c r="A91" s="74">
        <v>182</v>
      </c>
      <c r="B91" s="75" t="s">
        <v>236</v>
      </c>
      <c r="C91" s="74" t="s">
        <v>30</v>
      </c>
      <c r="D91" s="76"/>
    </row>
    <row r="92" spans="1:4" x14ac:dyDescent="0.25">
      <c r="A92" s="74">
        <v>183</v>
      </c>
      <c r="B92" s="75" t="s">
        <v>237</v>
      </c>
      <c r="C92" s="74" t="s">
        <v>30</v>
      </c>
      <c r="D92" s="76"/>
    </row>
    <row r="93" spans="1:4" x14ac:dyDescent="0.25">
      <c r="A93" s="74">
        <v>185</v>
      </c>
      <c r="B93" s="75" t="s">
        <v>238</v>
      </c>
      <c r="C93" s="74" t="s">
        <v>79</v>
      </c>
      <c r="D93" s="76"/>
    </row>
    <row r="94" spans="1:4" x14ac:dyDescent="0.25">
      <c r="A94" s="74">
        <v>188</v>
      </c>
      <c r="B94" s="75" t="s">
        <v>239</v>
      </c>
      <c r="C94" s="74" t="s">
        <v>79</v>
      </c>
      <c r="D94" s="76"/>
    </row>
    <row r="95" spans="1:4" x14ac:dyDescent="0.25">
      <c r="A95" s="74">
        <v>189</v>
      </c>
      <c r="B95" s="75" t="s">
        <v>240</v>
      </c>
      <c r="C95" s="74" t="s">
        <v>30</v>
      </c>
      <c r="D95" s="76"/>
    </row>
    <row r="96" spans="1:4" x14ac:dyDescent="0.25">
      <c r="A96" s="74">
        <v>190</v>
      </c>
      <c r="B96" s="75" t="s">
        <v>241</v>
      </c>
      <c r="C96" s="74" t="s">
        <v>79</v>
      </c>
      <c r="D96" s="76"/>
    </row>
    <row r="97" spans="1:4" x14ac:dyDescent="0.25">
      <c r="A97" s="74">
        <v>191</v>
      </c>
      <c r="B97" s="75" t="s">
        <v>242</v>
      </c>
      <c r="C97" s="74" t="s">
        <v>30</v>
      </c>
      <c r="D97" s="76"/>
    </row>
    <row r="98" spans="1:4" x14ac:dyDescent="0.25">
      <c r="A98" s="74">
        <v>192</v>
      </c>
      <c r="B98" s="75" t="s">
        <v>243</v>
      </c>
      <c r="C98" s="74" t="s">
        <v>79</v>
      </c>
      <c r="D98" s="76"/>
    </row>
    <row r="99" spans="1:4" x14ac:dyDescent="0.25">
      <c r="A99" s="74">
        <v>193</v>
      </c>
      <c r="B99" s="75" t="s">
        <v>244</v>
      </c>
      <c r="C99" s="74" t="s">
        <v>30</v>
      </c>
      <c r="D99" s="76"/>
    </row>
    <row r="100" spans="1:4" x14ac:dyDescent="0.25">
      <c r="A100" s="74">
        <v>194</v>
      </c>
      <c r="B100" s="75" t="s">
        <v>245</v>
      </c>
      <c r="C100" s="74" t="s">
        <v>79</v>
      </c>
      <c r="D100" s="76" t="s">
        <v>79</v>
      </c>
    </row>
    <row r="101" spans="1:4" x14ac:dyDescent="0.25">
      <c r="A101" s="74">
        <v>195</v>
      </c>
      <c r="B101" s="75" t="s">
        <v>246</v>
      </c>
      <c r="C101" s="74" t="s">
        <v>79</v>
      </c>
      <c r="D101" s="76" t="s">
        <v>30</v>
      </c>
    </row>
    <row r="102" spans="1:4" x14ac:dyDescent="0.25">
      <c r="A102" s="74">
        <v>197</v>
      </c>
      <c r="B102" s="75" t="s">
        <v>247</v>
      </c>
      <c r="C102" s="74" t="s">
        <v>30</v>
      </c>
      <c r="D102" s="76"/>
    </row>
    <row r="103" spans="1:4" x14ac:dyDescent="0.25">
      <c r="A103" s="74">
        <v>198</v>
      </c>
      <c r="B103" s="75" t="s">
        <v>248</v>
      </c>
      <c r="C103" s="74" t="s">
        <v>79</v>
      </c>
      <c r="D103" s="76"/>
    </row>
    <row r="104" spans="1:4" x14ac:dyDescent="0.25">
      <c r="A104" s="74">
        <v>199</v>
      </c>
      <c r="B104" s="75" t="s">
        <v>249</v>
      </c>
      <c r="C104" s="74" t="s">
        <v>30</v>
      </c>
      <c r="D104" s="76"/>
    </row>
    <row r="105" spans="1:4" x14ac:dyDescent="0.25">
      <c r="A105" s="74">
        <v>200</v>
      </c>
      <c r="B105" s="75" t="s">
        <v>250</v>
      </c>
      <c r="C105" s="74" t="s">
        <v>79</v>
      </c>
      <c r="D105" s="76"/>
    </row>
    <row r="106" spans="1:4" x14ac:dyDescent="0.25">
      <c r="A106" s="74">
        <v>201</v>
      </c>
      <c r="B106" s="75" t="s">
        <v>251</v>
      </c>
      <c r="C106" s="74" t="s">
        <v>79</v>
      </c>
      <c r="D106" s="76"/>
    </row>
    <row r="107" spans="1:4" x14ac:dyDescent="0.25">
      <c r="A107" s="74">
        <v>202</v>
      </c>
      <c r="B107" s="75" t="s">
        <v>252</v>
      </c>
      <c r="C107" s="74" t="s">
        <v>78</v>
      </c>
      <c r="D107" s="76"/>
    </row>
    <row r="108" spans="1:4" x14ac:dyDescent="0.25">
      <c r="A108" s="74">
        <v>203</v>
      </c>
      <c r="B108" s="75" t="s">
        <v>253</v>
      </c>
      <c r="C108" s="74" t="s">
        <v>30</v>
      </c>
      <c r="D108" s="76"/>
    </row>
    <row r="109" spans="1:4" x14ac:dyDescent="0.25">
      <c r="A109" s="74">
        <v>204</v>
      </c>
      <c r="B109" s="75" t="s">
        <v>254</v>
      </c>
      <c r="C109" s="74" t="s">
        <v>79</v>
      </c>
      <c r="D109" s="76"/>
    </row>
    <row r="110" spans="1:4" x14ac:dyDescent="0.25">
      <c r="A110" s="74">
        <v>205</v>
      </c>
      <c r="B110" s="75" t="s">
        <v>255</v>
      </c>
      <c r="C110" s="74" t="s">
        <v>30</v>
      </c>
      <c r="D110" s="76"/>
    </row>
    <row r="111" spans="1:4" x14ac:dyDescent="0.25">
      <c r="A111" s="74">
        <v>206</v>
      </c>
      <c r="B111" s="75" t="s">
        <v>256</v>
      </c>
      <c r="C111" s="74" t="s">
        <v>30</v>
      </c>
      <c r="D111" s="76"/>
    </row>
    <row r="112" spans="1:4" x14ac:dyDescent="0.25">
      <c r="A112" s="74">
        <v>207</v>
      </c>
      <c r="B112" s="75" t="s">
        <v>257</v>
      </c>
      <c r="C112" s="74" t="s">
        <v>30</v>
      </c>
      <c r="D112" s="76"/>
    </row>
    <row r="113" spans="1:4" x14ac:dyDescent="0.25">
      <c r="A113" s="74">
        <v>208</v>
      </c>
      <c r="B113" s="75" t="s">
        <v>258</v>
      </c>
      <c r="C113" s="74" t="s">
        <v>30</v>
      </c>
      <c r="D113" s="76"/>
    </row>
    <row r="114" spans="1:4" x14ac:dyDescent="0.25">
      <c r="A114" s="74">
        <v>209</v>
      </c>
      <c r="B114" s="75" t="s">
        <v>259</v>
      </c>
      <c r="C114" s="74" t="s">
        <v>79</v>
      </c>
      <c r="D114" s="76"/>
    </row>
    <row r="115" spans="1:4" x14ac:dyDescent="0.25">
      <c r="A115" s="74">
        <v>210</v>
      </c>
      <c r="B115" s="75" t="s">
        <v>260</v>
      </c>
      <c r="C115" s="74" t="s">
        <v>30</v>
      </c>
      <c r="D115" s="76"/>
    </row>
    <row r="116" spans="1:4" x14ac:dyDescent="0.25">
      <c r="A116" s="74">
        <v>211</v>
      </c>
      <c r="B116" s="75" t="s">
        <v>261</v>
      </c>
      <c r="C116" s="74" t="s">
        <v>79</v>
      </c>
      <c r="D116" s="76"/>
    </row>
    <row r="117" spans="1:4" x14ac:dyDescent="0.25">
      <c r="A117" s="74">
        <v>212</v>
      </c>
      <c r="B117" s="75" t="s">
        <v>262</v>
      </c>
      <c r="C117" s="74" t="s">
        <v>79</v>
      </c>
      <c r="D117" s="76" t="s">
        <v>30</v>
      </c>
    </row>
    <row r="118" spans="1:4" x14ac:dyDescent="0.25">
      <c r="A118" s="74">
        <v>213</v>
      </c>
      <c r="B118" s="75" t="s">
        <v>263</v>
      </c>
      <c r="C118" s="74" t="s">
        <v>79</v>
      </c>
      <c r="D118" s="76"/>
    </row>
    <row r="119" spans="1:4" x14ac:dyDescent="0.25">
      <c r="A119" s="74">
        <v>214</v>
      </c>
      <c r="B119" s="75" t="s">
        <v>264</v>
      </c>
      <c r="C119" s="74" t="s">
        <v>79</v>
      </c>
      <c r="D119" s="76"/>
    </row>
    <row r="120" spans="1:4" x14ac:dyDescent="0.25">
      <c r="A120" s="74">
        <v>215</v>
      </c>
      <c r="B120" s="75" t="s">
        <v>265</v>
      </c>
      <c r="C120" s="74" t="s">
        <v>79</v>
      </c>
      <c r="D120" s="76"/>
    </row>
    <row r="121" spans="1:4" x14ac:dyDescent="0.25">
      <c r="A121" s="74">
        <v>216</v>
      </c>
      <c r="B121" s="75" t="s">
        <v>266</v>
      </c>
      <c r="C121" s="74" t="s">
        <v>29</v>
      </c>
      <c r="D121" s="76" t="s">
        <v>79</v>
      </c>
    </row>
    <row r="122" spans="1:4" x14ac:dyDescent="0.25">
      <c r="A122" s="74">
        <v>217</v>
      </c>
      <c r="B122" s="75" t="s">
        <v>267</v>
      </c>
      <c r="C122" s="74" t="s">
        <v>29</v>
      </c>
      <c r="D122" s="76"/>
    </row>
    <row r="123" spans="1:4" x14ac:dyDescent="0.25">
      <c r="A123" s="74">
        <v>218</v>
      </c>
      <c r="B123" s="75" t="s">
        <v>268</v>
      </c>
      <c r="C123" s="74" t="s">
        <v>30</v>
      </c>
      <c r="D123" s="76"/>
    </row>
    <row r="124" spans="1:4" x14ac:dyDescent="0.25">
      <c r="A124" s="74">
        <v>219</v>
      </c>
      <c r="B124" s="75" t="s">
        <v>269</v>
      </c>
      <c r="C124" s="74" t="s">
        <v>30</v>
      </c>
      <c r="D124" s="76"/>
    </row>
    <row r="125" spans="1:4" x14ac:dyDescent="0.25">
      <c r="A125" s="74">
        <v>222</v>
      </c>
      <c r="B125" s="75" t="s">
        <v>47</v>
      </c>
      <c r="C125" s="74" t="s">
        <v>79</v>
      </c>
      <c r="D125" s="76" t="s">
        <v>30</v>
      </c>
    </row>
    <row r="126" spans="1:4" x14ac:dyDescent="0.25">
      <c r="A126" s="74">
        <v>223</v>
      </c>
      <c r="B126" s="75" t="s">
        <v>270</v>
      </c>
      <c r="C126" s="74" t="s">
        <v>30</v>
      </c>
      <c r="D126" s="76"/>
    </row>
    <row r="127" spans="1:4" x14ac:dyDescent="0.25">
      <c r="A127" s="74">
        <v>225</v>
      </c>
      <c r="B127" s="75" t="s">
        <v>271</v>
      </c>
      <c r="C127" s="74" t="s">
        <v>30</v>
      </c>
      <c r="D127" s="76"/>
    </row>
    <row r="128" spans="1:4" x14ac:dyDescent="0.25">
      <c r="A128" s="74">
        <v>226</v>
      </c>
      <c r="B128" s="75" t="s">
        <v>272</v>
      </c>
      <c r="C128" s="74" t="s">
        <v>29</v>
      </c>
      <c r="D128" s="76"/>
    </row>
    <row r="129" spans="1:4" x14ac:dyDescent="0.25">
      <c r="A129" s="74">
        <v>227</v>
      </c>
      <c r="B129" s="75" t="s">
        <v>273</v>
      </c>
      <c r="C129" s="74" t="s">
        <v>29</v>
      </c>
      <c r="D129" s="76" t="s">
        <v>30</v>
      </c>
    </row>
    <row r="130" spans="1:4" x14ac:dyDescent="0.25">
      <c r="A130" s="74">
        <v>228</v>
      </c>
      <c r="B130" s="75" t="s">
        <v>274</v>
      </c>
      <c r="C130" s="74" t="s">
        <v>78</v>
      </c>
      <c r="D130" s="76" t="s">
        <v>30</v>
      </c>
    </row>
    <row r="131" spans="1:4" x14ac:dyDescent="0.25">
      <c r="A131" s="74">
        <v>229</v>
      </c>
      <c r="B131" s="75" t="s">
        <v>275</v>
      </c>
      <c r="C131" s="74" t="s">
        <v>39</v>
      </c>
      <c r="D131" s="76" t="s">
        <v>78</v>
      </c>
    </row>
    <row r="132" spans="1:4" x14ac:dyDescent="0.25">
      <c r="A132" s="74">
        <v>230</v>
      </c>
      <c r="B132" s="75" t="s">
        <v>276</v>
      </c>
      <c r="C132" s="74" t="s">
        <v>32</v>
      </c>
      <c r="D132" s="76"/>
    </row>
    <row r="133" spans="1:4" x14ac:dyDescent="0.25">
      <c r="A133" s="74">
        <v>231</v>
      </c>
      <c r="B133" s="75" t="s">
        <v>277</v>
      </c>
      <c r="C133" s="74" t="s">
        <v>79</v>
      </c>
      <c r="D133" s="76"/>
    </row>
    <row r="134" spans="1:4" x14ac:dyDescent="0.25">
      <c r="A134" s="74">
        <v>233</v>
      </c>
      <c r="B134" s="75" t="s">
        <v>278</v>
      </c>
      <c r="C134" s="74" t="s">
        <v>30</v>
      </c>
      <c r="D134" s="76"/>
    </row>
    <row r="135" spans="1:4" x14ac:dyDescent="0.25">
      <c r="A135" s="74">
        <v>234</v>
      </c>
      <c r="B135" s="75" t="s">
        <v>279</v>
      </c>
      <c r="C135" s="74" t="s">
        <v>32</v>
      </c>
      <c r="D135" s="76"/>
    </row>
    <row r="136" spans="1:4" x14ac:dyDescent="0.25">
      <c r="A136" s="74">
        <v>235</v>
      </c>
      <c r="B136" s="75" t="s">
        <v>280</v>
      </c>
      <c r="C136" s="74" t="s">
        <v>29</v>
      </c>
      <c r="D136" s="76"/>
    </row>
    <row r="137" spans="1:4" x14ac:dyDescent="0.25">
      <c r="A137" s="74">
        <v>236</v>
      </c>
      <c r="B137" s="75" t="s">
        <v>281</v>
      </c>
      <c r="C137" s="74" t="s">
        <v>29</v>
      </c>
      <c r="D137" s="76" t="s">
        <v>30</v>
      </c>
    </row>
    <row r="138" spans="1:4" x14ac:dyDescent="0.25">
      <c r="A138" s="74">
        <v>237</v>
      </c>
      <c r="B138" s="75" t="s">
        <v>282</v>
      </c>
      <c r="C138" s="74" t="s">
        <v>32</v>
      </c>
      <c r="D138" s="76"/>
    </row>
    <row r="139" spans="1:4" x14ac:dyDescent="0.25">
      <c r="A139" s="74">
        <v>242</v>
      </c>
      <c r="B139" s="75" t="s">
        <v>283</v>
      </c>
      <c r="C139" s="74" t="s">
        <v>79</v>
      </c>
      <c r="D139" s="76"/>
    </row>
    <row r="140" spans="1:4" x14ac:dyDescent="0.25">
      <c r="A140" s="74">
        <v>243</v>
      </c>
      <c r="B140" s="75" t="s">
        <v>284</v>
      </c>
      <c r="C140" s="74" t="s">
        <v>79</v>
      </c>
      <c r="D140" s="76"/>
    </row>
    <row r="141" spans="1:4" x14ac:dyDescent="0.25">
      <c r="A141" s="74">
        <v>244</v>
      </c>
      <c r="B141" s="75" t="s">
        <v>285</v>
      </c>
      <c r="C141" s="74" t="s">
        <v>79</v>
      </c>
      <c r="D141" s="76"/>
    </row>
    <row r="142" spans="1:4" x14ac:dyDescent="0.25">
      <c r="A142" s="74">
        <v>245</v>
      </c>
      <c r="B142" s="75" t="s">
        <v>286</v>
      </c>
      <c r="C142" s="74" t="s">
        <v>79</v>
      </c>
      <c r="D142" s="76"/>
    </row>
    <row r="143" spans="1:4" x14ac:dyDescent="0.25">
      <c r="A143" s="74">
        <v>247</v>
      </c>
      <c r="B143" s="75" t="s">
        <v>287</v>
      </c>
      <c r="C143" s="74" t="s">
        <v>29</v>
      </c>
      <c r="D143" s="76"/>
    </row>
    <row r="144" spans="1:4" x14ac:dyDescent="0.25">
      <c r="A144" s="74">
        <v>248</v>
      </c>
      <c r="B144" s="75" t="s">
        <v>288</v>
      </c>
      <c r="C144" s="74" t="s">
        <v>79</v>
      </c>
      <c r="D144" s="76" t="s">
        <v>30</v>
      </c>
    </row>
    <row r="145" spans="1:4" x14ac:dyDescent="0.25">
      <c r="A145" s="74">
        <v>249</v>
      </c>
      <c r="B145" s="75" t="s">
        <v>289</v>
      </c>
      <c r="C145" s="74" t="s">
        <v>32</v>
      </c>
      <c r="D145" s="76" t="s">
        <v>29</v>
      </c>
    </row>
    <row r="146" spans="1:4" x14ac:dyDescent="0.25">
      <c r="A146" s="74">
        <v>250</v>
      </c>
      <c r="B146" s="75" t="s">
        <v>290</v>
      </c>
      <c r="C146" s="74" t="s">
        <v>30</v>
      </c>
      <c r="D146" s="76"/>
    </row>
    <row r="147" spans="1:4" x14ac:dyDescent="0.25">
      <c r="A147" s="74">
        <v>251</v>
      </c>
      <c r="B147" s="75" t="s">
        <v>291</v>
      </c>
      <c r="C147" s="74" t="s">
        <v>32</v>
      </c>
      <c r="D147" s="76" t="s">
        <v>78</v>
      </c>
    </row>
    <row r="148" spans="1:4" x14ac:dyDescent="0.25">
      <c r="A148" s="74">
        <v>252</v>
      </c>
      <c r="B148" s="75" t="s">
        <v>292</v>
      </c>
      <c r="C148" s="74" t="s">
        <v>30</v>
      </c>
      <c r="D148" s="76"/>
    </row>
    <row r="149" spans="1:4" x14ac:dyDescent="0.25">
      <c r="A149" s="74">
        <v>253</v>
      </c>
      <c r="B149" s="75" t="s">
        <v>293</v>
      </c>
      <c r="C149" s="74" t="s">
        <v>29</v>
      </c>
      <c r="D149" s="76" t="s">
        <v>79</v>
      </c>
    </row>
    <row r="150" spans="1:4" x14ac:dyDescent="0.25">
      <c r="A150" s="74">
        <v>257</v>
      </c>
      <c r="B150" s="75" t="s">
        <v>294</v>
      </c>
      <c r="C150" s="74" t="s">
        <v>32</v>
      </c>
      <c r="D150" s="76"/>
    </row>
    <row r="151" spans="1:4" x14ac:dyDescent="0.25">
      <c r="A151" s="74">
        <v>258</v>
      </c>
      <c r="B151" s="75" t="s">
        <v>295</v>
      </c>
      <c r="C151" s="74" t="s">
        <v>32</v>
      </c>
      <c r="D151" s="76" t="s">
        <v>29</v>
      </c>
    </row>
    <row r="152" spans="1:4" x14ac:dyDescent="0.25">
      <c r="A152" s="74">
        <v>259</v>
      </c>
      <c r="B152" s="75" t="s">
        <v>88</v>
      </c>
      <c r="C152" s="74" t="s">
        <v>32</v>
      </c>
      <c r="D152" s="76" t="s">
        <v>78</v>
      </c>
    </row>
    <row r="153" spans="1:4" x14ac:dyDescent="0.25">
      <c r="A153" s="74">
        <v>260</v>
      </c>
      <c r="B153" s="75" t="s">
        <v>89</v>
      </c>
      <c r="C153" s="74" t="s">
        <v>39</v>
      </c>
      <c r="D153" s="76" t="s">
        <v>79</v>
      </c>
    </row>
    <row r="154" spans="1:4" x14ac:dyDescent="0.25">
      <c r="A154" s="74">
        <v>261</v>
      </c>
      <c r="B154" s="75" t="s">
        <v>296</v>
      </c>
      <c r="C154" s="74" t="s">
        <v>29</v>
      </c>
      <c r="D154" s="76"/>
    </row>
    <row r="155" spans="1:4" x14ac:dyDescent="0.25">
      <c r="A155" s="74">
        <v>262</v>
      </c>
      <c r="B155" s="75" t="s">
        <v>297</v>
      </c>
      <c r="C155" s="74" t="s">
        <v>39</v>
      </c>
      <c r="D155" s="76" t="s">
        <v>79</v>
      </c>
    </row>
    <row r="156" spans="1:4" x14ac:dyDescent="0.25">
      <c r="A156" s="74">
        <v>263</v>
      </c>
      <c r="B156" s="75" t="s">
        <v>298</v>
      </c>
      <c r="C156" s="74" t="s">
        <v>33</v>
      </c>
      <c r="D156" s="76"/>
    </row>
    <row r="157" spans="1:4" x14ac:dyDescent="0.25">
      <c r="A157" s="74">
        <v>264</v>
      </c>
      <c r="B157" s="75" t="s">
        <v>299</v>
      </c>
      <c r="C157" s="74" t="s">
        <v>29</v>
      </c>
      <c r="D157" s="76"/>
    </row>
    <row r="158" spans="1:4" x14ac:dyDescent="0.25">
      <c r="A158" s="74">
        <v>266</v>
      </c>
      <c r="B158" s="75" t="s">
        <v>300</v>
      </c>
      <c r="C158" s="74" t="s">
        <v>33</v>
      </c>
      <c r="D158" s="76" t="s">
        <v>110</v>
      </c>
    </row>
    <row r="159" spans="1:4" x14ac:dyDescent="0.25">
      <c r="A159" s="74">
        <v>267</v>
      </c>
      <c r="B159" s="75" t="s">
        <v>301</v>
      </c>
      <c r="C159" s="74" t="s">
        <v>33</v>
      </c>
      <c r="D159" s="76" t="s">
        <v>29</v>
      </c>
    </row>
    <row r="160" spans="1:4" x14ac:dyDescent="0.25">
      <c r="A160" s="74">
        <v>268</v>
      </c>
      <c r="B160" s="75" t="s">
        <v>302</v>
      </c>
      <c r="C160" s="74" t="s">
        <v>32</v>
      </c>
      <c r="D160" s="76" t="s">
        <v>29</v>
      </c>
    </row>
    <row r="161" spans="1:4" x14ac:dyDescent="0.25">
      <c r="A161" s="74">
        <v>269</v>
      </c>
      <c r="B161" s="75" t="s">
        <v>303</v>
      </c>
      <c r="C161" s="74" t="s">
        <v>32</v>
      </c>
      <c r="D161" s="76" t="s">
        <v>110</v>
      </c>
    </row>
    <row r="162" spans="1:4" x14ac:dyDescent="0.25">
      <c r="A162" s="74">
        <v>271</v>
      </c>
      <c r="B162" s="75" t="s">
        <v>304</v>
      </c>
      <c r="C162" s="74" t="s">
        <v>32</v>
      </c>
      <c r="D162" s="76"/>
    </row>
    <row r="163" spans="1:4" x14ac:dyDescent="0.25">
      <c r="A163" s="74">
        <v>272</v>
      </c>
      <c r="B163" s="75" t="s">
        <v>305</v>
      </c>
      <c r="C163" s="74" t="s">
        <v>32</v>
      </c>
      <c r="D163" s="76" t="s">
        <v>110</v>
      </c>
    </row>
    <row r="164" spans="1:4" x14ac:dyDescent="0.25">
      <c r="A164" s="74">
        <v>273</v>
      </c>
      <c r="B164" s="75" t="s">
        <v>306</v>
      </c>
      <c r="C164" s="74" t="s">
        <v>32</v>
      </c>
      <c r="D164" s="76" t="s">
        <v>78</v>
      </c>
    </row>
    <row r="165" spans="1:4" x14ac:dyDescent="0.25">
      <c r="A165" s="74">
        <v>274</v>
      </c>
      <c r="B165" s="75" t="s">
        <v>307</v>
      </c>
      <c r="C165" s="74" t="s">
        <v>32</v>
      </c>
      <c r="D165" s="76" t="s">
        <v>78</v>
      </c>
    </row>
    <row r="166" spans="1:4" x14ac:dyDescent="0.25">
      <c r="A166" s="74">
        <v>275</v>
      </c>
      <c r="B166" s="75" t="s">
        <v>308</v>
      </c>
      <c r="C166" s="74" t="s">
        <v>32</v>
      </c>
      <c r="D166" s="76" t="s">
        <v>29</v>
      </c>
    </row>
    <row r="167" spans="1:4" x14ac:dyDescent="0.25">
      <c r="A167" s="74">
        <v>276</v>
      </c>
      <c r="B167" s="75" t="s">
        <v>309</v>
      </c>
      <c r="C167" s="74" t="s">
        <v>32</v>
      </c>
      <c r="D167" s="76"/>
    </row>
    <row r="168" spans="1:4" x14ac:dyDescent="0.25">
      <c r="A168" s="74">
        <v>277</v>
      </c>
      <c r="B168" s="75" t="s">
        <v>310</v>
      </c>
      <c r="C168" s="74" t="s">
        <v>32</v>
      </c>
      <c r="D168" s="76"/>
    </row>
    <row r="169" spans="1:4" x14ac:dyDescent="0.25">
      <c r="A169" s="74">
        <v>278</v>
      </c>
      <c r="B169" s="75" t="s">
        <v>311</v>
      </c>
      <c r="C169" s="74" t="s">
        <v>32</v>
      </c>
      <c r="D169" s="76"/>
    </row>
    <row r="170" spans="1:4" x14ac:dyDescent="0.25">
      <c r="A170" s="74">
        <v>279</v>
      </c>
      <c r="B170" s="75" t="s">
        <v>312</v>
      </c>
      <c r="C170" s="74" t="s">
        <v>32</v>
      </c>
      <c r="D170" s="76"/>
    </row>
    <row r="171" spans="1:4" x14ac:dyDescent="0.25">
      <c r="A171" s="74">
        <v>280</v>
      </c>
      <c r="B171" s="75" t="s">
        <v>313</v>
      </c>
      <c r="C171" s="74" t="s">
        <v>32</v>
      </c>
      <c r="D171" s="76"/>
    </row>
    <row r="172" spans="1:4" x14ac:dyDescent="0.25">
      <c r="A172" s="74">
        <v>281</v>
      </c>
      <c r="B172" s="75" t="s">
        <v>314</v>
      </c>
      <c r="C172" s="74" t="s">
        <v>32</v>
      </c>
      <c r="D172" s="76"/>
    </row>
    <row r="173" spans="1:4" x14ac:dyDescent="0.25">
      <c r="A173" s="74">
        <v>282</v>
      </c>
      <c r="B173" s="75" t="s">
        <v>315</v>
      </c>
      <c r="C173" s="74" t="s">
        <v>32</v>
      </c>
      <c r="D173" s="76"/>
    </row>
    <row r="174" spans="1:4" x14ac:dyDescent="0.25">
      <c r="A174" s="74">
        <v>283</v>
      </c>
      <c r="B174" s="75" t="s">
        <v>316</v>
      </c>
      <c r="C174" s="74" t="s">
        <v>32</v>
      </c>
      <c r="D174" s="76"/>
    </row>
    <row r="175" spans="1:4" x14ac:dyDescent="0.25">
      <c r="A175" s="74">
        <v>284</v>
      </c>
      <c r="B175" s="75" t="s">
        <v>317</v>
      </c>
      <c r="C175" s="74" t="s">
        <v>32</v>
      </c>
      <c r="D175" s="76" t="s">
        <v>78</v>
      </c>
    </row>
    <row r="176" spans="1:4" x14ac:dyDescent="0.25">
      <c r="A176" s="74">
        <v>285</v>
      </c>
      <c r="B176" s="75" t="s">
        <v>318</v>
      </c>
      <c r="C176" s="74" t="s">
        <v>32</v>
      </c>
      <c r="D176" s="76"/>
    </row>
    <row r="177" spans="1:4" x14ac:dyDescent="0.25">
      <c r="A177" s="74">
        <v>286</v>
      </c>
      <c r="B177" s="75" t="s">
        <v>319</v>
      </c>
      <c r="C177" s="74" t="s">
        <v>32</v>
      </c>
      <c r="D177" s="76" t="s">
        <v>110</v>
      </c>
    </row>
    <row r="178" spans="1:4" x14ac:dyDescent="0.25">
      <c r="A178" s="74">
        <v>287</v>
      </c>
      <c r="B178" s="75" t="s">
        <v>320</v>
      </c>
      <c r="C178" s="74" t="s">
        <v>32</v>
      </c>
      <c r="D178" s="76"/>
    </row>
    <row r="179" spans="1:4" x14ac:dyDescent="0.25">
      <c r="A179" s="74">
        <v>288</v>
      </c>
      <c r="B179" s="75" t="s">
        <v>321</v>
      </c>
      <c r="C179" s="74" t="s">
        <v>32</v>
      </c>
      <c r="D179" s="76"/>
    </row>
    <row r="180" spans="1:4" x14ac:dyDescent="0.25">
      <c r="A180" s="74">
        <v>289</v>
      </c>
      <c r="B180" s="75" t="s">
        <v>322</v>
      </c>
      <c r="C180" s="74" t="s">
        <v>32</v>
      </c>
      <c r="D180" s="76"/>
    </row>
    <row r="181" spans="1:4" x14ac:dyDescent="0.25">
      <c r="A181" s="74">
        <v>290</v>
      </c>
      <c r="B181" s="75" t="s">
        <v>323</v>
      </c>
      <c r="C181" s="74" t="s">
        <v>32</v>
      </c>
      <c r="D181" s="76"/>
    </row>
    <row r="182" spans="1:4" x14ac:dyDescent="0.25">
      <c r="A182" s="74">
        <v>292</v>
      </c>
      <c r="B182" s="75" t="s">
        <v>324</v>
      </c>
      <c r="C182" s="74" t="s">
        <v>32</v>
      </c>
      <c r="D182" s="76"/>
    </row>
    <row r="183" spans="1:4" x14ac:dyDescent="0.25">
      <c r="A183" s="74">
        <v>293</v>
      </c>
      <c r="B183" s="75" t="s">
        <v>325</v>
      </c>
      <c r="C183" s="74" t="s">
        <v>32</v>
      </c>
      <c r="D183" s="76" t="s">
        <v>29</v>
      </c>
    </row>
    <row r="184" spans="1:4" x14ac:dyDescent="0.25">
      <c r="A184" s="74">
        <v>294</v>
      </c>
      <c r="B184" s="75" t="s">
        <v>326</v>
      </c>
      <c r="C184" s="74" t="s">
        <v>32</v>
      </c>
      <c r="D184" s="76" t="s">
        <v>29</v>
      </c>
    </row>
    <row r="185" spans="1:4" x14ac:dyDescent="0.25">
      <c r="A185" s="74">
        <v>295</v>
      </c>
      <c r="B185" s="75" t="s">
        <v>327</v>
      </c>
      <c r="C185" s="74" t="s">
        <v>32</v>
      </c>
      <c r="D185" s="76" t="s">
        <v>29</v>
      </c>
    </row>
    <row r="186" spans="1:4" x14ac:dyDescent="0.25">
      <c r="A186" s="74">
        <v>296</v>
      </c>
      <c r="B186" s="75" t="s">
        <v>328</v>
      </c>
      <c r="C186" s="74" t="s">
        <v>63</v>
      </c>
      <c r="D186" s="76"/>
    </row>
    <row r="187" spans="1:4" x14ac:dyDescent="0.25">
      <c r="A187" s="74">
        <v>297</v>
      </c>
      <c r="B187" s="75" t="s">
        <v>329</v>
      </c>
      <c r="C187" s="74" t="s">
        <v>63</v>
      </c>
      <c r="D187" s="76"/>
    </row>
    <row r="188" spans="1:4" x14ac:dyDescent="0.25">
      <c r="A188" s="74">
        <v>298</v>
      </c>
      <c r="B188" s="75" t="s">
        <v>330</v>
      </c>
      <c r="C188" s="74" t="s">
        <v>63</v>
      </c>
      <c r="D188" s="76" t="s">
        <v>110</v>
      </c>
    </row>
    <row r="189" spans="1:4" x14ac:dyDescent="0.25">
      <c r="A189" s="74">
        <v>299</v>
      </c>
      <c r="B189" s="75" t="s">
        <v>331</v>
      </c>
      <c r="C189" s="74" t="s">
        <v>63</v>
      </c>
      <c r="D189" s="76"/>
    </row>
    <row r="190" spans="1:4" x14ac:dyDescent="0.25">
      <c r="A190" s="74">
        <v>300</v>
      </c>
      <c r="B190" s="75" t="s">
        <v>332</v>
      </c>
      <c r="C190" s="74" t="s">
        <v>63</v>
      </c>
      <c r="D190" s="76"/>
    </row>
    <row r="191" spans="1:4" x14ac:dyDescent="0.25">
      <c r="A191" s="74">
        <v>301</v>
      </c>
      <c r="B191" s="75" t="s">
        <v>333</v>
      </c>
      <c r="C191" s="74" t="s">
        <v>63</v>
      </c>
      <c r="D191" s="76"/>
    </row>
    <row r="192" spans="1:4" x14ac:dyDescent="0.25">
      <c r="A192" s="74">
        <v>302</v>
      </c>
      <c r="B192" s="75" t="s">
        <v>334</v>
      </c>
      <c r="C192" s="74" t="s">
        <v>63</v>
      </c>
      <c r="D192" s="76"/>
    </row>
    <row r="193" spans="1:4" x14ac:dyDescent="0.25">
      <c r="A193" s="74">
        <v>303</v>
      </c>
      <c r="B193" s="75" t="s">
        <v>335</v>
      </c>
      <c r="C193" s="74" t="s">
        <v>63</v>
      </c>
      <c r="D193" s="76"/>
    </row>
    <row r="194" spans="1:4" x14ac:dyDescent="0.25">
      <c r="A194" s="74">
        <v>304</v>
      </c>
      <c r="B194" s="75" t="s">
        <v>336</v>
      </c>
      <c r="C194" s="74" t="s">
        <v>63</v>
      </c>
      <c r="D194" s="76"/>
    </row>
    <row r="195" spans="1:4" x14ac:dyDescent="0.25">
      <c r="A195" s="74">
        <v>305</v>
      </c>
      <c r="B195" s="75" t="s">
        <v>337</v>
      </c>
      <c r="C195" s="74" t="s">
        <v>63</v>
      </c>
      <c r="D195" s="76" t="s">
        <v>78</v>
      </c>
    </row>
    <row r="196" spans="1:4" x14ac:dyDescent="0.25">
      <c r="A196" s="74">
        <v>306</v>
      </c>
      <c r="B196" s="75" t="s">
        <v>338</v>
      </c>
      <c r="C196" s="74" t="s">
        <v>63</v>
      </c>
      <c r="D196" s="76" t="s">
        <v>110</v>
      </c>
    </row>
    <row r="197" spans="1:4" x14ac:dyDescent="0.25">
      <c r="A197" s="74">
        <v>307</v>
      </c>
      <c r="B197" s="75" t="s">
        <v>339</v>
      </c>
      <c r="C197" s="74" t="s">
        <v>63</v>
      </c>
      <c r="D197" s="76"/>
    </row>
    <row r="198" spans="1:4" x14ac:dyDescent="0.25">
      <c r="A198" s="74">
        <v>308</v>
      </c>
      <c r="B198" s="75" t="s">
        <v>340</v>
      </c>
      <c r="C198" s="74" t="s">
        <v>63</v>
      </c>
      <c r="D198" s="76"/>
    </row>
    <row r="199" spans="1:4" x14ac:dyDescent="0.25">
      <c r="A199" s="74">
        <v>309</v>
      </c>
      <c r="B199" s="75" t="s">
        <v>341</v>
      </c>
      <c r="C199" s="74" t="s">
        <v>63</v>
      </c>
      <c r="D199" s="76"/>
    </row>
    <row r="200" spans="1:4" x14ac:dyDescent="0.25">
      <c r="A200" s="74">
        <v>310</v>
      </c>
      <c r="B200" s="75" t="s">
        <v>342</v>
      </c>
      <c r="C200" s="74" t="s">
        <v>63</v>
      </c>
      <c r="D200" s="76"/>
    </row>
    <row r="201" spans="1:4" x14ac:dyDescent="0.25">
      <c r="A201" s="74">
        <v>311</v>
      </c>
      <c r="B201" s="75" t="s">
        <v>343</v>
      </c>
      <c r="C201" s="74" t="s">
        <v>63</v>
      </c>
      <c r="D201" s="76"/>
    </row>
    <row r="202" spans="1:4" x14ac:dyDescent="0.25">
      <c r="A202" s="74">
        <v>312</v>
      </c>
      <c r="B202" s="75" t="s">
        <v>344</v>
      </c>
      <c r="C202" s="74" t="s">
        <v>63</v>
      </c>
      <c r="D202" s="76"/>
    </row>
    <row r="203" spans="1:4" x14ac:dyDescent="0.25">
      <c r="D203" s="77"/>
    </row>
    <row r="204" spans="1:4" x14ac:dyDescent="0.25">
      <c r="D204" s="77"/>
    </row>
    <row r="205" spans="1:4" x14ac:dyDescent="0.25">
      <c r="A205" s="78" t="s">
        <v>345</v>
      </c>
      <c r="D205" s="77"/>
    </row>
    <row r="206" spans="1:4" x14ac:dyDescent="0.25">
      <c r="D206" s="77"/>
    </row>
    <row r="207" spans="1:4" x14ac:dyDescent="0.25">
      <c r="A207" s="74">
        <v>1</v>
      </c>
      <c r="B207" s="75" t="s">
        <v>346</v>
      </c>
      <c r="C207" s="74" t="s">
        <v>30</v>
      </c>
      <c r="D207" s="76"/>
    </row>
    <row r="208" spans="1:4" x14ac:dyDescent="0.25">
      <c r="A208" s="74">
        <v>2</v>
      </c>
      <c r="B208" s="75" t="s">
        <v>347</v>
      </c>
      <c r="C208" s="74" t="s">
        <v>30</v>
      </c>
      <c r="D208" s="76"/>
    </row>
    <row r="209" spans="1:4" x14ac:dyDescent="0.25">
      <c r="A209" s="74">
        <v>3</v>
      </c>
      <c r="B209" s="75" t="s">
        <v>348</v>
      </c>
      <c r="C209" s="74" t="s">
        <v>30</v>
      </c>
      <c r="D209" s="76"/>
    </row>
    <row r="210" spans="1:4" x14ac:dyDescent="0.25">
      <c r="A210" s="74">
        <v>4</v>
      </c>
      <c r="B210" s="75" t="s">
        <v>349</v>
      </c>
      <c r="C210" s="74" t="s">
        <v>30</v>
      </c>
      <c r="D210" s="76"/>
    </row>
    <row r="211" spans="1:4" x14ac:dyDescent="0.25">
      <c r="A211" s="74">
        <v>5</v>
      </c>
      <c r="B211" s="75" t="s">
        <v>350</v>
      </c>
      <c r="C211" s="74" t="s">
        <v>30</v>
      </c>
      <c r="D211" s="76"/>
    </row>
    <row r="212" spans="1:4" x14ac:dyDescent="0.25">
      <c r="A212" s="74">
        <v>6</v>
      </c>
      <c r="B212" s="75" t="s">
        <v>351</v>
      </c>
      <c r="C212" s="74" t="s">
        <v>30</v>
      </c>
      <c r="D212" s="76"/>
    </row>
    <row r="213" spans="1:4" x14ac:dyDescent="0.25">
      <c r="A213" s="74">
        <v>7</v>
      </c>
      <c r="B213" s="75" t="s">
        <v>352</v>
      </c>
      <c r="C213" s="74" t="s">
        <v>30</v>
      </c>
      <c r="D213" s="76"/>
    </row>
    <row r="214" spans="1:4" x14ac:dyDescent="0.25">
      <c r="A214" s="74">
        <v>8</v>
      </c>
      <c r="B214" s="75" t="s">
        <v>353</v>
      </c>
      <c r="C214" s="74" t="s">
        <v>30</v>
      </c>
      <c r="D214" s="76"/>
    </row>
    <row r="215" spans="1:4" x14ac:dyDescent="0.25">
      <c r="A215" s="74">
        <v>9</v>
      </c>
      <c r="B215" s="75" t="s">
        <v>354</v>
      </c>
      <c r="C215" s="74" t="s">
        <v>30</v>
      </c>
      <c r="D215" s="76"/>
    </row>
    <row r="216" spans="1:4" x14ac:dyDescent="0.25">
      <c r="A216" s="74">
        <v>10</v>
      </c>
      <c r="B216" s="75" t="s">
        <v>355</v>
      </c>
      <c r="C216" s="74" t="s">
        <v>30</v>
      </c>
      <c r="D216" s="76"/>
    </row>
    <row r="217" spans="1:4" x14ac:dyDescent="0.25">
      <c r="A217" s="74">
        <v>11</v>
      </c>
      <c r="B217" s="75" t="s">
        <v>356</v>
      </c>
      <c r="C217" s="74" t="s">
        <v>30</v>
      </c>
      <c r="D217" s="76"/>
    </row>
    <row r="218" spans="1:4" x14ac:dyDescent="0.25">
      <c r="A218" s="74">
        <v>12</v>
      </c>
      <c r="B218" s="75" t="s">
        <v>357</v>
      </c>
      <c r="C218" s="74" t="s">
        <v>30</v>
      </c>
      <c r="D218" s="76"/>
    </row>
    <row r="219" spans="1:4" x14ac:dyDescent="0.25">
      <c r="A219" s="74">
        <v>13</v>
      </c>
      <c r="B219" s="75" t="s">
        <v>358</v>
      </c>
      <c r="C219" s="74" t="s">
        <v>30</v>
      </c>
      <c r="D219" s="76"/>
    </row>
    <row r="220" spans="1:4" x14ac:dyDescent="0.25">
      <c r="A220" s="74">
        <v>14</v>
      </c>
      <c r="B220" s="75" t="s">
        <v>359</v>
      </c>
      <c r="C220" s="74" t="s">
        <v>30</v>
      </c>
      <c r="D220" s="76"/>
    </row>
    <row r="221" spans="1:4" x14ac:dyDescent="0.25">
      <c r="A221" s="74">
        <v>15</v>
      </c>
      <c r="B221" s="75" t="s">
        <v>360</v>
      </c>
      <c r="C221" s="74" t="s">
        <v>30</v>
      </c>
      <c r="D221" s="76"/>
    </row>
    <row r="222" spans="1:4" x14ac:dyDescent="0.25">
      <c r="A222" s="74">
        <v>16</v>
      </c>
      <c r="B222" s="75" t="s">
        <v>361</v>
      </c>
      <c r="C222" s="74" t="s">
        <v>30</v>
      </c>
      <c r="D222" s="76"/>
    </row>
    <row r="223" spans="1:4" x14ac:dyDescent="0.25">
      <c r="A223" s="74">
        <v>17</v>
      </c>
      <c r="B223" s="75" t="s">
        <v>362</v>
      </c>
      <c r="C223" s="74" t="s">
        <v>30</v>
      </c>
      <c r="D223" s="76"/>
    </row>
    <row r="224" spans="1:4" x14ac:dyDescent="0.25">
      <c r="A224" s="74">
        <v>18</v>
      </c>
      <c r="B224" s="75" t="s">
        <v>363</v>
      </c>
      <c r="C224" s="74" t="s">
        <v>30</v>
      </c>
      <c r="D224" s="76"/>
    </row>
    <row r="225" spans="1:4" x14ac:dyDescent="0.25">
      <c r="A225" s="74">
        <v>19</v>
      </c>
      <c r="B225" s="75" t="s">
        <v>364</v>
      </c>
      <c r="C225" s="74" t="s">
        <v>30</v>
      </c>
      <c r="D225" s="76"/>
    </row>
    <row r="226" spans="1:4" x14ac:dyDescent="0.25">
      <c r="A226" s="74">
        <v>20</v>
      </c>
      <c r="B226" s="75" t="s">
        <v>365</v>
      </c>
      <c r="C226" s="74" t="s">
        <v>30</v>
      </c>
      <c r="D226" s="76"/>
    </row>
    <row r="227" spans="1:4" x14ac:dyDescent="0.25">
      <c r="A227" s="74">
        <v>21</v>
      </c>
      <c r="B227" s="75" t="s">
        <v>366</v>
      </c>
      <c r="C227" s="74" t="s">
        <v>30</v>
      </c>
      <c r="D227" s="76"/>
    </row>
    <row r="228" spans="1:4" x14ac:dyDescent="0.25">
      <c r="A228" s="74">
        <v>24</v>
      </c>
      <c r="B228" s="75" t="s">
        <v>367</v>
      </c>
      <c r="C228" s="74" t="s">
        <v>30</v>
      </c>
      <c r="D228" s="76"/>
    </row>
    <row r="229" spans="1:4" x14ac:dyDescent="0.25">
      <c r="A229" s="74">
        <v>25</v>
      </c>
      <c r="B229" s="75" t="s">
        <v>368</v>
      </c>
      <c r="C229" s="74" t="s">
        <v>30</v>
      </c>
      <c r="D229" s="76"/>
    </row>
    <row r="230" spans="1:4" x14ac:dyDescent="0.25">
      <c r="A230" s="74">
        <v>26</v>
      </c>
      <c r="B230" s="75" t="s">
        <v>369</v>
      </c>
      <c r="C230" s="74" t="s">
        <v>30</v>
      </c>
      <c r="D230" s="76"/>
    </row>
    <row r="231" spans="1:4" x14ac:dyDescent="0.25">
      <c r="A231" s="74">
        <v>28</v>
      </c>
      <c r="B231" s="75" t="s">
        <v>370</v>
      </c>
      <c r="C231" s="74" t="s">
        <v>29</v>
      </c>
      <c r="D231" s="76" t="s">
        <v>30</v>
      </c>
    </row>
    <row r="232" spans="1:4" x14ac:dyDescent="0.25">
      <c r="A232" s="74">
        <v>29</v>
      </c>
      <c r="B232" s="75" t="s">
        <v>175</v>
      </c>
      <c r="C232" s="74" t="s">
        <v>29</v>
      </c>
      <c r="D232" s="76" t="s">
        <v>30</v>
      </c>
    </row>
    <row r="233" spans="1:4" x14ac:dyDescent="0.25">
      <c r="A233" s="74">
        <v>31</v>
      </c>
      <c r="B233" s="75" t="s">
        <v>371</v>
      </c>
      <c r="C233" s="74" t="s">
        <v>30</v>
      </c>
      <c r="D233" s="76"/>
    </row>
    <row r="234" spans="1:4" x14ac:dyDescent="0.25">
      <c r="A234" s="74">
        <v>33</v>
      </c>
      <c r="B234" s="75" t="s">
        <v>372</v>
      </c>
      <c r="C234" s="74" t="s">
        <v>30</v>
      </c>
      <c r="D234" s="76"/>
    </row>
    <row r="235" spans="1:4" x14ac:dyDescent="0.25">
      <c r="A235" s="74">
        <v>34</v>
      </c>
      <c r="B235" s="75" t="s">
        <v>373</v>
      </c>
      <c r="C235" s="74" t="s">
        <v>30</v>
      </c>
      <c r="D235" s="76"/>
    </row>
    <row r="236" spans="1:4" x14ac:dyDescent="0.25">
      <c r="A236" s="74">
        <v>36</v>
      </c>
      <c r="B236" s="75" t="s">
        <v>374</v>
      </c>
      <c r="C236" s="74" t="s">
        <v>32</v>
      </c>
      <c r="D236" s="76" t="s">
        <v>110</v>
      </c>
    </row>
    <row r="237" spans="1:4" x14ac:dyDescent="0.25">
      <c r="A237" s="74">
        <v>38</v>
      </c>
      <c r="B237" s="75" t="s">
        <v>375</v>
      </c>
      <c r="C237" s="74" t="s">
        <v>32</v>
      </c>
      <c r="D237" s="76" t="s">
        <v>110</v>
      </c>
    </row>
    <row r="238" spans="1:4" x14ac:dyDescent="0.25">
      <c r="A238" s="74">
        <v>40</v>
      </c>
      <c r="B238" s="75" t="s">
        <v>376</v>
      </c>
      <c r="C238" s="74" t="s">
        <v>32</v>
      </c>
      <c r="D238" s="76" t="s">
        <v>78</v>
      </c>
    </row>
    <row r="239" spans="1:4" x14ac:dyDescent="0.25">
      <c r="A239" s="74">
        <v>41</v>
      </c>
      <c r="B239" s="75" t="s">
        <v>377</v>
      </c>
      <c r="C239" s="74" t="s">
        <v>32</v>
      </c>
      <c r="D239" s="76"/>
    </row>
    <row r="240" spans="1:4" x14ac:dyDescent="0.25">
      <c r="A240" s="74">
        <v>42</v>
      </c>
      <c r="B240" s="75" t="s">
        <v>378</v>
      </c>
      <c r="C240" s="74" t="s">
        <v>32</v>
      </c>
      <c r="D240" s="76"/>
    </row>
    <row r="241" spans="1:4" x14ac:dyDescent="0.25">
      <c r="A241" s="74">
        <v>43</v>
      </c>
      <c r="B241" s="75" t="s">
        <v>379</v>
      </c>
      <c r="C241" s="74" t="s">
        <v>32</v>
      </c>
      <c r="D241" s="76"/>
    </row>
    <row r="242" spans="1:4" x14ac:dyDescent="0.25">
      <c r="A242" s="74">
        <v>44</v>
      </c>
      <c r="B242" s="75" t="s">
        <v>380</v>
      </c>
      <c r="C242" s="74" t="s">
        <v>32</v>
      </c>
      <c r="D242" s="76"/>
    </row>
    <row r="243" spans="1:4" x14ac:dyDescent="0.25">
      <c r="A243" s="74">
        <v>45</v>
      </c>
      <c r="B243" s="75" t="s">
        <v>381</v>
      </c>
      <c r="C243" s="74" t="s">
        <v>63</v>
      </c>
      <c r="D243" s="76"/>
    </row>
    <row r="244" spans="1:4" x14ac:dyDescent="0.25">
      <c r="A244" s="74">
        <v>46</v>
      </c>
      <c r="B244" s="75" t="s">
        <v>382</v>
      </c>
      <c r="C244" s="74" t="s">
        <v>63</v>
      </c>
      <c r="D244" s="76"/>
    </row>
    <row r="245" spans="1:4" x14ac:dyDescent="0.25">
      <c r="A245" s="74">
        <v>47</v>
      </c>
      <c r="B245" s="75" t="s">
        <v>383</v>
      </c>
      <c r="C245" s="74" t="s">
        <v>63</v>
      </c>
      <c r="D245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>
      <selection sqref="A1:H1"/>
    </sheetView>
  </sheetViews>
  <sheetFormatPr baseColWidth="10" defaultRowHeight="15" x14ac:dyDescent="0.25"/>
  <cols>
    <col min="1" max="1" width="12" customWidth="1"/>
    <col min="2" max="2" width="59.42578125" bestFit="1" customWidth="1"/>
    <col min="3" max="3" width="12" customWidth="1"/>
    <col min="4" max="4" width="5.85546875" customWidth="1"/>
    <col min="6" max="6" width="11.85546875" bestFit="1" customWidth="1"/>
  </cols>
  <sheetData>
    <row r="1" spans="1:6" x14ac:dyDescent="0.25">
      <c r="C1">
        <f>SUM(C3:C42)</f>
        <v>904.00820516431884</v>
      </c>
    </row>
    <row r="2" spans="1:6" x14ac:dyDescent="0.25">
      <c r="A2" t="s">
        <v>106</v>
      </c>
      <c r="B2" t="s">
        <v>107</v>
      </c>
      <c r="C2" t="s">
        <v>108</v>
      </c>
    </row>
    <row r="3" spans="1:6" x14ac:dyDescent="0.25">
      <c r="A3">
        <v>68</v>
      </c>
      <c r="B3" t="s">
        <v>386</v>
      </c>
      <c r="C3" s="79">
        <v>14.89</v>
      </c>
      <c r="E3">
        <v>68</v>
      </c>
      <c r="F3" t="b">
        <f>EXACT(real[[#This Row],[Columna1]],E3)</f>
        <v>1</v>
      </c>
    </row>
    <row r="4" spans="1:6" x14ac:dyDescent="0.25">
      <c r="A4">
        <v>139</v>
      </c>
      <c r="B4" t="s">
        <v>111</v>
      </c>
      <c r="C4" s="79">
        <v>1.0453051643192506</v>
      </c>
      <c r="E4">
        <v>139</v>
      </c>
      <c r="F4" t="b">
        <f>EXACT(real[[#This Row],[Columna1]],E4)</f>
        <v>1</v>
      </c>
    </row>
    <row r="5" spans="1:6" x14ac:dyDescent="0.25">
      <c r="A5">
        <v>146</v>
      </c>
      <c r="B5" t="s">
        <v>387</v>
      </c>
      <c r="C5" s="79">
        <v>147.09999999999991</v>
      </c>
      <c r="E5" s="80">
        <v>146</v>
      </c>
    </row>
    <row r="6" spans="1:6" x14ac:dyDescent="0.25">
      <c r="A6">
        <v>164</v>
      </c>
      <c r="B6" t="s">
        <v>85</v>
      </c>
      <c r="C6" s="79">
        <v>2.1999999999999957</v>
      </c>
      <c r="E6">
        <v>164</v>
      </c>
      <c r="F6" t="b">
        <f>EXACT(real[[#This Row],[Columna1]],E6)</f>
        <v>1</v>
      </c>
    </row>
    <row r="7" spans="1:6" x14ac:dyDescent="0.25">
      <c r="A7">
        <v>171</v>
      </c>
      <c r="B7" t="s">
        <v>86</v>
      </c>
      <c r="C7" s="79">
        <v>1.5999999999999943</v>
      </c>
      <c r="E7" s="80">
        <v>171</v>
      </c>
    </row>
    <row r="8" spans="1:6" x14ac:dyDescent="0.25">
      <c r="A8">
        <v>176</v>
      </c>
      <c r="B8" t="s">
        <v>388</v>
      </c>
      <c r="C8" s="79">
        <v>2.3500000000000014</v>
      </c>
      <c r="E8">
        <v>176</v>
      </c>
      <c r="F8" t="b">
        <f>EXACT(real[[#This Row],[Columna1]],E8)</f>
        <v>1</v>
      </c>
    </row>
    <row r="9" spans="1:6" x14ac:dyDescent="0.25">
      <c r="A9">
        <v>188</v>
      </c>
      <c r="B9" t="s">
        <v>35</v>
      </c>
      <c r="C9" s="79">
        <v>11.999999999999972</v>
      </c>
      <c r="E9">
        <v>188</v>
      </c>
      <c r="F9" t="b">
        <f>EXACT(real[[#This Row],[Columna1]],E9)</f>
        <v>1</v>
      </c>
    </row>
    <row r="10" spans="1:6" x14ac:dyDescent="0.25">
      <c r="A10">
        <v>192</v>
      </c>
      <c r="B10" t="s">
        <v>389</v>
      </c>
      <c r="C10" s="79">
        <v>1.3999999999999986</v>
      </c>
      <c r="E10">
        <v>192</v>
      </c>
      <c r="F10" t="b">
        <f>EXACT(real[[#This Row],[Columna1]],E10)</f>
        <v>1</v>
      </c>
    </row>
    <row r="11" spans="1:6" x14ac:dyDescent="0.25">
      <c r="A11">
        <v>200</v>
      </c>
      <c r="B11" t="s">
        <v>36</v>
      </c>
      <c r="C11" s="79">
        <v>24.1</v>
      </c>
      <c r="E11">
        <v>200</v>
      </c>
      <c r="F11" t="b">
        <f>EXACT(real[[#This Row],[Columna1]],E11)</f>
        <v>1</v>
      </c>
    </row>
    <row r="12" spans="1:6" x14ac:dyDescent="0.25">
      <c r="A12">
        <v>201</v>
      </c>
      <c r="B12" t="s">
        <v>37</v>
      </c>
      <c r="C12" s="79">
        <v>36.599999999999994</v>
      </c>
      <c r="E12">
        <v>201</v>
      </c>
      <c r="F12" t="b">
        <f>EXACT(real[[#This Row],[Columna1]],E12)</f>
        <v>1</v>
      </c>
    </row>
    <row r="13" spans="1:6" x14ac:dyDescent="0.25">
      <c r="A13">
        <v>202</v>
      </c>
      <c r="B13" t="s">
        <v>38</v>
      </c>
      <c r="C13" s="79">
        <v>22.499999999999993</v>
      </c>
      <c r="E13">
        <v>202</v>
      </c>
      <c r="F13" t="b">
        <f>EXACT(real[[#This Row],[Columna1]],E13)</f>
        <v>1</v>
      </c>
    </row>
    <row r="14" spans="1:6" x14ac:dyDescent="0.25">
      <c r="A14">
        <v>215</v>
      </c>
      <c r="B14" t="s">
        <v>45</v>
      </c>
      <c r="C14" s="79">
        <v>2.7999999999999901</v>
      </c>
      <c r="E14">
        <v>215</v>
      </c>
      <c r="F14" t="b">
        <f>EXACT(real[[#This Row],[Columna1]],E14)</f>
        <v>1</v>
      </c>
    </row>
    <row r="15" spans="1:6" x14ac:dyDescent="0.25">
      <c r="A15">
        <v>216</v>
      </c>
      <c r="B15" t="s">
        <v>46</v>
      </c>
      <c r="C15" s="79">
        <v>11</v>
      </c>
      <c r="E15">
        <v>216</v>
      </c>
      <c r="F15" t="b">
        <f>EXACT(real[[#This Row],[Columna1]],E15)</f>
        <v>1</v>
      </c>
    </row>
    <row r="16" spans="1:6" x14ac:dyDescent="0.25">
      <c r="A16">
        <v>217</v>
      </c>
      <c r="B16" t="s">
        <v>390</v>
      </c>
      <c r="C16" s="79">
        <v>29.599999999999994</v>
      </c>
      <c r="E16">
        <v>217</v>
      </c>
      <c r="F16" t="b">
        <f>EXACT(real[[#This Row],[Columna1]],E16)</f>
        <v>1</v>
      </c>
    </row>
    <row r="17" spans="1:6" x14ac:dyDescent="0.25">
      <c r="A17">
        <v>222</v>
      </c>
      <c r="B17" t="s">
        <v>391</v>
      </c>
      <c r="C17" s="79">
        <v>75.199999999999932</v>
      </c>
      <c r="E17">
        <v>222</v>
      </c>
      <c r="F17" t="b">
        <f>EXACT(real[[#This Row],[Columna1]],E17)</f>
        <v>1</v>
      </c>
    </row>
    <row r="18" spans="1:6" x14ac:dyDescent="0.25">
      <c r="A18">
        <v>226</v>
      </c>
      <c r="B18" t="s">
        <v>48</v>
      </c>
      <c r="C18" s="79">
        <v>0.5</v>
      </c>
      <c r="E18">
        <v>226</v>
      </c>
      <c r="F18" t="b">
        <f>EXACT(real[[#This Row],[Columna1]],E18)</f>
        <v>1</v>
      </c>
    </row>
    <row r="19" spans="1:6" x14ac:dyDescent="0.25">
      <c r="A19">
        <v>227</v>
      </c>
      <c r="B19" t="s">
        <v>49</v>
      </c>
      <c r="C19" s="79">
        <v>1.1999999999999886</v>
      </c>
      <c r="E19">
        <v>227</v>
      </c>
      <c r="F19" t="b">
        <f>EXACT(real[[#This Row],[Columna1]],E19)</f>
        <v>1</v>
      </c>
    </row>
    <row r="20" spans="1:6" x14ac:dyDescent="0.25">
      <c r="A20">
        <v>229</v>
      </c>
      <c r="B20" t="s">
        <v>114</v>
      </c>
      <c r="C20" s="79">
        <v>49.3</v>
      </c>
      <c r="E20">
        <v>229</v>
      </c>
      <c r="F20" t="b">
        <f>EXACT(real[[#This Row],[Columna1]],E20)</f>
        <v>1</v>
      </c>
    </row>
    <row r="21" spans="1:6" x14ac:dyDescent="0.25">
      <c r="A21">
        <v>235</v>
      </c>
      <c r="B21" t="s">
        <v>392</v>
      </c>
      <c r="C21" s="79">
        <v>28.099999999999987</v>
      </c>
      <c r="E21">
        <v>235</v>
      </c>
      <c r="F21" t="b">
        <f>EXACT(real[[#This Row],[Columna1]],E21)</f>
        <v>1</v>
      </c>
    </row>
    <row r="22" spans="1:6" x14ac:dyDescent="0.25">
      <c r="A22">
        <v>244</v>
      </c>
      <c r="B22" t="s">
        <v>393</v>
      </c>
      <c r="C22" s="79">
        <v>1.7229000000000028</v>
      </c>
      <c r="E22">
        <v>244</v>
      </c>
      <c r="F22" t="b">
        <f>EXACT(real[[#This Row],[Columna1]],E22)</f>
        <v>1</v>
      </c>
    </row>
    <row r="23" spans="1:6" x14ac:dyDescent="0.25">
      <c r="A23">
        <v>247</v>
      </c>
      <c r="B23" t="s">
        <v>55</v>
      </c>
      <c r="C23" s="79">
        <v>12.100000000000001</v>
      </c>
      <c r="E23">
        <v>247</v>
      </c>
      <c r="F23" t="b">
        <f>EXACT(real[[#This Row],[Columna1]],E23)</f>
        <v>1</v>
      </c>
    </row>
    <row r="24" spans="1:6" x14ac:dyDescent="0.25">
      <c r="A24">
        <v>249</v>
      </c>
      <c r="B24" t="s">
        <v>56</v>
      </c>
      <c r="C24" s="79">
        <v>15.8</v>
      </c>
      <c r="E24">
        <v>249</v>
      </c>
      <c r="F24" t="b">
        <f>EXACT(real[[#This Row],[Columna1]],E24)</f>
        <v>1</v>
      </c>
    </row>
    <row r="25" spans="1:6" x14ac:dyDescent="0.25">
      <c r="A25">
        <v>251</v>
      </c>
      <c r="B25" t="s">
        <v>115</v>
      </c>
      <c r="C25" s="79">
        <v>12.2</v>
      </c>
      <c r="E25">
        <v>251</v>
      </c>
      <c r="F25" t="b">
        <f>EXACT(real[[#This Row],[Columna1]],E25)</f>
        <v>1</v>
      </c>
    </row>
    <row r="26" spans="1:6" x14ac:dyDescent="0.25">
      <c r="A26">
        <v>253</v>
      </c>
      <c r="B26" t="s">
        <v>109</v>
      </c>
      <c r="C26" s="79">
        <v>0.8</v>
      </c>
      <c r="E26">
        <v>253</v>
      </c>
      <c r="F26" t="b">
        <f>EXACT(real[[#This Row],[Columna1]],E26)</f>
        <v>1</v>
      </c>
    </row>
    <row r="27" spans="1:6" x14ac:dyDescent="0.25">
      <c r="A27">
        <v>259</v>
      </c>
      <c r="B27" t="s">
        <v>88</v>
      </c>
      <c r="C27" s="79">
        <v>4.8</v>
      </c>
      <c r="E27">
        <v>259</v>
      </c>
      <c r="F27" t="b">
        <f>EXACT(real[[#This Row],[Columna1]],E27)</f>
        <v>1</v>
      </c>
    </row>
    <row r="28" spans="1:6" x14ac:dyDescent="0.25">
      <c r="A28">
        <v>260</v>
      </c>
      <c r="B28" t="s">
        <v>89</v>
      </c>
      <c r="C28" s="79">
        <v>0.49999999999999994</v>
      </c>
      <c r="E28">
        <v>260</v>
      </c>
      <c r="F28" t="b">
        <f>EXACT(real[[#This Row],[Columna1]],E28)</f>
        <v>1</v>
      </c>
    </row>
    <row r="29" spans="1:6" x14ac:dyDescent="0.25">
      <c r="A29">
        <v>261</v>
      </c>
      <c r="B29" t="s">
        <v>60</v>
      </c>
      <c r="C29" s="79">
        <v>54.699999999999967</v>
      </c>
      <c r="E29">
        <v>261</v>
      </c>
      <c r="F29" t="b">
        <f>EXACT(real[[#This Row],[Columna1]],E29)</f>
        <v>1</v>
      </c>
    </row>
    <row r="30" spans="1:6" x14ac:dyDescent="0.25">
      <c r="A30">
        <v>262</v>
      </c>
      <c r="B30" t="s">
        <v>90</v>
      </c>
      <c r="C30" s="79">
        <v>9.8000000000000007</v>
      </c>
      <c r="E30">
        <v>262</v>
      </c>
      <c r="F30" t="b">
        <f>EXACT(real[[#This Row],[Columna1]],E30)</f>
        <v>1</v>
      </c>
    </row>
    <row r="31" spans="1:6" x14ac:dyDescent="0.25">
      <c r="A31">
        <v>264</v>
      </c>
      <c r="B31" t="s">
        <v>64</v>
      </c>
      <c r="C31" s="79">
        <v>142.19999999999996</v>
      </c>
      <c r="E31">
        <v>264</v>
      </c>
      <c r="F31" t="b">
        <f>EXACT(real[[#This Row],[Columna1]],E31)</f>
        <v>1</v>
      </c>
    </row>
    <row r="32" spans="1:6" x14ac:dyDescent="0.25">
      <c r="A32">
        <v>267</v>
      </c>
      <c r="B32" t="s">
        <v>66</v>
      </c>
      <c r="C32" s="79">
        <v>0.2</v>
      </c>
      <c r="E32" s="80">
        <v>267</v>
      </c>
    </row>
    <row r="33" spans="1:6" x14ac:dyDescent="0.25">
      <c r="A33">
        <v>268</v>
      </c>
      <c r="B33" t="s">
        <v>67</v>
      </c>
      <c r="C33" s="79">
        <v>2.9</v>
      </c>
      <c r="E33" s="80">
        <v>268</v>
      </c>
    </row>
    <row r="34" spans="1:6" x14ac:dyDescent="0.25">
      <c r="A34">
        <v>274</v>
      </c>
      <c r="B34" t="s">
        <v>69</v>
      </c>
      <c r="C34" s="79">
        <v>28.200000000000003</v>
      </c>
      <c r="E34">
        <v>274</v>
      </c>
      <c r="F34" t="b">
        <f>EXACT(real[[#This Row],[Columna1]],E34)</f>
        <v>1</v>
      </c>
    </row>
    <row r="35" spans="1:6" x14ac:dyDescent="0.25">
      <c r="A35">
        <v>275</v>
      </c>
      <c r="B35" t="s">
        <v>70</v>
      </c>
      <c r="C35" s="79">
        <v>28.4</v>
      </c>
      <c r="E35">
        <v>275</v>
      </c>
      <c r="F35" t="b">
        <f>EXACT(real[[#This Row],[Columna1]],E35)</f>
        <v>1</v>
      </c>
    </row>
    <row r="36" spans="1:6" x14ac:dyDescent="0.25">
      <c r="A36">
        <v>284</v>
      </c>
      <c r="B36" t="s">
        <v>96</v>
      </c>
      <c r="C36" s="79">
        <v>0.6</v>
      </c>
      <c r="E36" s="80">
        <v>284</v>
      </c>
    </row>
    <row r="37" spans="1:6" x14ac:dyDescent="0.25">
      <c r="A37">
        <v>293</v>
      </c>
      <c r="B37" t="s">
        <v>101</v>
      </c>
      <c r="C37" s="79">
        <v>13.4</v>
      </c>
      <c r="E37" s="80">
        <v>293</v>
      </c>
    </row>
    <row r="38" spans="1:6" x14ac:dyDescent="0.25">
      <c r="A38">
        <v>294</v>
      </c>
      <c r="B38" t="s">
        <v>102</v>
      </c>
      <c r="C38" s="79">
        <v>14</v>
      </c>
      <c r="E38">
        <v>294</v>
      </c>
      <c r="F38" t="b">
        <f>EXACT(real[[#This Row],[Columna1]],E38)</f>
        <v>1</v>
      </c>
    </row>
    <row r="39" spans="1:6" x14ac:dyDescent="0.25">
      <c r="A39">
        <v>295</v>
      </c>
      <c r="B39" t="s">
        <v>103</v>
      </c>
      <c r="C39" s="79">
        <v>5.9</v>
      </c>
      <c r="E39">
        <v>295</v>
      </c>
      <c r="F39" t="b">
        <f>EXACT(real[[#This Row],[Columna1]],E39)</f>
        <v>1</v>
      </c>
    </row>
    <row r="40" spans="1:6" x14ac:dyDescent="0.25">
      <c r="A40">
        <v>305</v>
      </c>
      <c r="B40" t="s">
        <v>124</v>
      </c>
      <c r="C40" s="79">
        <v>0.4</v>
      </c>
      <c r="E40" s="80">
        <v>305</v>
      </c>
    </row>
    <row r="41" spans="1:6" x14ac:dyDescent="0.25">
      <c r="A41">
        <v>28</v>
      </c>
      <c r="B41" t="s">
        <v>74</v>
      </c>
      <c r="C41" s="79">
        <v>28.600000000000065</v>
      </c>
      <c r="E41">
        <v>28</v>
      </c>
      <c r="F41" t="b">
        <f>EXACT(real[[#This Row],[Columna1]],E41)</f>
        <v>1</v>
      </c>
    </row>
    <row r="42" spans="1:6" x14ac:dyDescent="0.25">
      <c r="A42">
        <v>40</v>
      </c>
      <c r="B42" t="s">
        <v>76</v>
      </c>
      <c r="C42" s="79">
        <v>63.3</v>
      </c>
      <c r="E42">
        <v>40</v>
      </c>
      <c r="F42" t="b">
        <f>EXACT(real[[#This Row],[Columna1]],E42)</f>
        <v>1</v>
      </c>
    </row>
  </sheetData>
  <sortState ref="E3:E35">
    <sortCondition ref="E3:E35"/>
  </sortState>
  <conditionalFormatting sqref="C1:C1048576">
    <cfRule type="cellIs" dxfId="1" priority="2" operator="lessThan">
      <formula>0</formula>
    </cfRule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AVANCE F Y F PESOS</vt:lpstr>
      <vt:lpstr>Hoja2</vt:lpstr>
      <vt:lpstr>Hoja3</vt:lpstr>
      <vt:lpstr>'AVANCE F Y F PESOS'!Área_de_impresión</vt:lpstr>
      <vt:lpstr>'AVANCE F Y F PESOS'!Títulos_a_imprimir</vt:lpstr>
    </vt:vector>
  </TitlesOfParts>
  <Company>COMISION FEDERAL DE ELECTRICIDAD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88740</dc:creator>
  <cp:lastModifiedBy>sirenia_antolin</cp:lastModifiedBy>
  <cp:lastPrinted>2014-01-15T00:39:25Z</cp:lastPrinted>
  <dcterms:created xsi:type="dcterms:W3CDTF">2011-02-25T20:16:53Z</dcterms:created>
  <dcterms:modified xsi:type="dcterms:W3CDTF">2014-01-30T20:34:11Z</dcterms:modified>
</cp:coreProperties>
</file>