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50" activeTab="2"/>
  </bookViews>
  <sheets>
    <sheet name="Ind. Presupuestarios" sheetId="1" r:id="rId1"/>
    <sheet name="Ind. Financieros" sheetId="2" r:id="rId2"/>
    <sheet name="Ind. Operativos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año">'[1]FE  (Resumen)'!$N$2</definedName>
    <definedName name="_xlnm.Print_Area" localSheetId="1">'Ind. Financieros'!$B$2:$J$53</definedName>
    <definedName name="_xlnm.Print_Area" localSheetId="2">'Ind. Operativos'!$B$2:$R$44</definedName>
    <definedName name="_xlnm.Print_Area" localSheetId="0">'Ind. Presupuestarios'!$B$6:$P$48</definedName>
    <definedName name="version">'[1]FE  (Resumen)'!$L$1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</definedNames>
  <calcPr fullCalcOnLoad="1"/>
</workbook>
</file>

<file path=xl/sharedStrings.xml><?xml version="1.0" encoding="utf-8"?>
<sst xmlns="http://schemas.openxmlformats.org/spreadsheetml/2006/main" count="188" uniqueCount="113">
  <si>
    <t>Ingresos propios</t>
  </si>
  <si>
    <t xml:space="preserve">  Venta de Bienes y Servicios</t>
  </si>
  <si>
    <t xml:space="preserve">  Ingresos diversos</t>
  </si>
  <si>
    <t xml:space="preserve">  Gasto de operación</t>
  </si>
  <si>
    <t xml:space="preserve">  Inversión Física</t>
  </si>
  <si>
    <t xml:space="preserve">  Inversión Financiera</t>
  </si>
  <si>
    <t xml:space="preserve">  Operaciones Ajenas</t>
  </si>
  <si>
    <t>Balance de Operación</t>
  </si>
  <si>
    <t xml:space="preserve">  Transferencias</t>
  </si>
  <si>
    <t>Balance Primario</t>
  </si>
  <si>
    <t>Balance Financiero</t>
  </si>
  <si>
    <t xml:space="preserve">  Subsidios (fiscales)</t>
  </si>
  <si>
    <t xml:space="preserve">  Cobros a CFE</t>
  </si>
  <si>
    <t>Notas:</t>
  </si>
  <si>
    <t>CONCEPTO</t>
  </si>
  <si>
    <t>Alcanzado</t>
  </si>
  <si>
    <t>Acumulado al Trimestre</t>
  </si>
  <si>
    <t>Variación al Trimestre</t>
  </si>
  <si>
    <t>Total</t>
  </si>
  <si>
    <t>Absoluta</t>
  </si>
  <si>
    <t>Relativa</t>
  </si>
  <si>
    <t>(1)</t>
  </si>
  <si>
    <t>(2)</t>
  </si>
  <si>
    <t>(2)-(1)</t>
  </si>
  <si>
    <t>(2)/(1)</t>
  </si>
  <si>
    <t>(3)</t>
  </si>
  <si>
    <t>(4)</t>
  </si>
  <si>
    <t>(4)-(3)</t>
  </si>
  <si>
    <t>(4)/(3)</t>
  </si>
  <si>
    <t>Variación en el trimestre</t>
  </si>
  <si>
    <t>CONVENIO DE DESEMPEÑO DE PETROLEOS MEXICANOS</t>
  </si>
  <si>
    <t>Presupuestado</t>
  </si>
  <si>
    <t>Ejercido</t>
  </si>
  <si>
    <t xml:space="preserve"> (millones de pesos)</t>
  </si>
  <si>
    <t>Concepto</t>
  </si>
  <si>
    <t>Pemex Exploración y Producción</t>
  </si>
  <si>
    <t>Pemex Refinación</t>
  </si>
  <si>
    <t>Pemex Gas y Petroquímica Básica</t>
  </si>
  <si>
    <t>Pemex Petroquímica</t>
  </si>
  <si>
    <t>Anexo 2.3 Indicadores Operativos</t>
  </si>
  <si>
    <t>Programado</t>
  </si>
  <si>
    <t>Variación trimestral</t>
  </si>
  <si>
    <t>(3)=(2)-(1)</t>
  </si>
  <si>
    <t>(4)=(2)/(1)</t>
  </si>
  <si>
    <t>(5)</t>
  </si>
  <si>
    <t>(6)</t>
  </si>
  <si>
    <t>(6)-(5)</t>
  </si>
  <si>
    <t>(6)/(5)</t>
  </si>
  <si>
    <t>Rendimientos de destilados del crudo (gasolina, diesel y turbosina) (%)</t>
  </si>
  <si>
    <t xml:space="preserve"> Procesamiento de gas natural (MMpcd)</t>
  </si>
  <si>
    <t>Recuperación de propano en centros procesadores de gas (%)</t>
  </si>
  <si>
    <t>Productividad laboral (MMpcd/plazas ocupadas)</t>
  </si>
  <si>
    <t>Factor de insumo gas natural-amoníaco (Mmbtu/t)</t>
  </si>
  <si>
    <t>Factor de insumo etileno-polietileno (Mt/Mt)</t>
  </si>
  <si>
    <t>Productividad laboral (T/plazas ocupadas)</t>
  </si>
  <si>
    <t>Producción de crudo total (Mbd)</t>
  </si>
  <si>
    <r>
      <t>Producción de gas</t>
    </r>
    <r>
      <rPr>
        <vertAlign val="superscript"/>
        <sz val="9"/>
        <rFont val="Arial"/>
        <family val="2"/>
      </rPr>
      <t>/2</t>
    </r>
    <r>
      <rPr>
        <sz val="9"/>
        <rFont val="Arial"/>
        <family val="2"/>
      </rPr>
      <t xml:space="preserve"> (MMpcd)</t>
    </r>
  </si>
  <si>
    <t xml:space="preserve">Utilización de la capacidad de destilación equivalente (%) </t>
  </si>
  <si>
    <t xml:space="preserve">                               CONVENIO DE DESEMPEÑO DE PETROLEOS MEXICANOS</t>
  </si>
  <si>
    <t>Gasto programable</t>
  </si>
  <si>
    <t>CONVENIO DE DESEMPEÑO DE PETRÓLEOS MEXICANOS</t>
  </si>
  <si>
    <t>Comprometido</t>
  </si>
  <si>
    <t>Anexo 2.1. Indicadores Presupuestarios</t>
  </si>
  <si>
    <t>Anexo 2.2. Indicadores Financieros</t>
  </si>
  <si>
    <t>1°</t>
  </si>
  <si>
    <t>2°</t>
  </si>
  <si>
    <t>3°</t>
  </si>
  <si>
    <t>4°</t>
  </si>
  <si>
    <t>Pemex Consolidado</t>
  </si>
  <si>
    <t>Rentabilidad operacional (%) Rendimiento de Operación  / Ventas</t>
  </si>
  <si>
    <t>Rentabilidad Neta (%) Rendimiento Neto / Ventas</t>
  </si>
  <si>
    <t>Activo Circulante / Pasivo Corto Plazo</t>
  </si>
  <si>
    <t>Pasivo Total * 100 / Activo Total</t>
  </si>
  <si>
    <t>EBIDTA</t>
  </si>
  <si>
    <t>Valor económico agregado (EVA)*</t>
  </si>
  <si>
    <t>Valor económico agregado (EVA)**</t>
  </si>
  <si>
    <t>Trimestres 2011</t>
  </si>
  <si>
    <r>
      <t xml:space="preserve">Tasa de restitución de reservas probadas </t>
    </r>
    <r>
      <rPr>
        <vertAlign val="superscript"/>
        <sz val="9"/>
        <rFont val="Arial"/>
        <family val="2"/>
      </rPr>
      <t>/1</t>
    </r>
  </si>
  <si>
    <r>
      <rPr>
        <sz val="9"/>
        <rFont val="Arial"/>
        <family val="2"/>
      </rPr>
      <t>Aprovechamiento de gas</t>
    </r>
    <r>
      <rPr>
        <vertAlign val="superscript"/>
        <sz val="9"/>
        <rFont val="Arial"/>
        <family val="2"/>
      </rPr>
      <t>/3</t>
    </r>
  </si>
  <si>
    <t>Pemex Refinación*</t>
  </si>
  <si>
    <t xml:space="preserve">Indice de intensidad energética </t>
  </si>
  <si>
    <t>Costo de transporte ($/ton-km)</t>
  </si>
  <si>
    <r>
      <t>Productividad laboral en refinerías (PE/100 KEDC)</t>
    </r>
    <r>
      <rPr>
        <vertAlign val="superscript"/>
        <sz val="9"/>
        <rFont val="Arial"/>
        <family val="2"/>
      </rPr>
      <t>/4</t>
    </r>
  </si>
  <si>
    <r>
      <t>Autoconsumo de gas</t>
    </r>
    <r>
      <rPr>
        <sz val="9"/>
        <rFont val="Arial"/>
        <family val="2"/>
      </rPr>
      <t xml:space="preserve"> (%)</t>
    </r>
  </si>
  <si>
    <t>Utilización de la capacidad instalada en operación (%)</t>
  </si>
  <si>
    <t xml:space="preserve">Consumo de energía </t>
  </si>
  <si>
    <t>/2.  Se reporta producción de gas sin nitrógeno</t>
  </si>
  <si>
    <t>/3 De acuerdo a metas y estimaciones del Organismo para el indicador, el gas quemado no incluye nitrógeno</t>
  </si>
  <si>
    <t>/4 PE/100 KEDC = Personal equivalente entre miles de unidades de capacidad de destilación equivalente.</t>
  </si>
  <si>
    <r>
      <t xml:space="preserve">Costos de transporte por ducto de gas LP $/Mb-km </t>
    </r>
    <r>
      <rPr>
        <vertAlign val="superscript"/>
        <sz val="9"/>
        <rFont val="Arial"/>
        <family val="2"/>
      </rPr>
      <t>/5</t>
    </r>
  </si>
  <si>
    <t>ND</t>
  </si>
  <si>
    <t>ND:  No disponible</t>
  </si>
  <si>
    <t>n.s.</t>
  </si>
  <si>
    <t>/1.  La información de reservas se estima anualmente, una vez concluidos los procesos de certificación.</t>
  </si>
  <si>
    <t>Abril</t>
  </si>
  <si>
    <t>Mayo</t>
  </si>
  <si>
    <t>Junio</t>
  </si>
  <si>
    <t>Jun</t>
  </si>
  <si>
    <t xml:space="preserve">  Costo Financiero</t>
  </si>
  <si>
    <t>* El gasto programable se actualiza de acuerdo con la última adecuación presupuestal autorizada.</t>
  </si>
  <si>
    <t>n.s. no significativo</t>
  </si>
  <si>
    <t>/6 El valor alcanzado al periodo aún es preliminar</t>
  </si>
  <si>
    <r>
      <t>Productividad laboral (Mbpce/plazas ocupadas)</t>
    </r>
    <r>
      <rPr>
        <vertAlign val="superscript"/>
        <sz val="9"/>
        <rFont val="Arial"/>
        <family val="2"/>
      </rPr>
      <t>/6</t>
    </r>
  </si>
  <si>
    <t>Informe correspondiente al segundo trimestre de 2012</t>
  </si>
  <si>
    <t>N/D</t>
  </si>
  <si>
    <t>/5  Las cifras se tienen disponibles de los meses de abril y mayo, debido a que las estadísticas tienen un mes de retraso.</t>
  </si>
  <si>
    <t>n.a.</t>
  </si>
  <si>
    <t>n.a. no aplica</t>
  </si>
  <si>
    <t>Trimestres 2012</t>
  </si>
  <si>
    <t>Calculados sobre los estados financieros bajo Normas Internacionales de Información Financiera (IFRS)</t>
  </si>
  <si>
    <t>2° *</t>
  </si>
  <si>
    <t>ND: No disponible</t>
  </si>
  <si>
    <t>(*) Los indicadores del segundo trimestre están estimados bajo Normas de Información Financiera (NIF)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</si>
</sst>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;[Black]\(#,##0.0\)"/>
    <numFmt numFmtId="166" formatCode="0.0"/>
    <numFmt numFmtId="167" formatCode="#,##0.0"/>
    <numFmt numFmtId="168" formatCode="General_)"/>
    <numFmt numFmtId="169" formatCode="#,##0.000000"/>
    <numFmt numFmtId="170" formatCode="#,##0.0000"/>
    <numFmt numFmtId="171" formatCode="#,##0.00;[Black]\(#,##0.00\)"/>
    <numFmt numFmtId="172" formatCode="#,##0.00\ &quot;Pts&quot;;\-#,##0.00\ &quot;Pts&quot;"/>
    <numFmt numFmtId="173" formatCode="#,##0.0_ ;\-#,##0.0\ "/>
    <numFmt numFmtId="174" formatCode="#,##0.00\ &quot;Pts&quot;;[Red]\-#,##0.00\ &quot;Pts&quot;"/>
    <numFmt numFmtId="175" formatCode="0.000_)"/>
    <numFmt numFmtId="176" formatCode="_([$€-2]* #,##0.00_);_([$€-2]* \(#,##0.00\);_([$€-2]* &quot;-&quot;??_)"/>
    <numFmt numFmtId="177" formatCode="_-[$€]* #,##0.00_-;\-[$€]* #,##0.00_-;_-[$€]* &quot;-&quot;??_-;_-@_-"/>
    <numFmt numFmtId="178" formatCode="#\ ###\ ##0"/>
    <numFmt numFmtId="179" formatCode="_-* #,##0\ &quot;Pts&quot;_-;\-* #,##0\ &quot;Pts&quot;_-;_-* &quot;-&quot;\ &quot;Pts&quot;_-;_-@_-"/>
    <numFmt numFmtId="180" formatCode="#,##0\ &quot;Pts&quot;;[Red]\-#,##0\ &quot;Pts&quot;"/>
    <numFmt numFmtId="181" formatCode="0.00_)"/>
  </numFmts>
  <fonts count="59">
    <font>
      <sz val="11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12"/>
      <name val="Tms Rmn"/>
      <family val="0"/>
    </font>
    <font>
      <sz val="11"/>
      <name val="Tms Rmn"/>
      <family val="1"/>
    </font>
    <font>
      <sz val="10"/>
      <name val="Helv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1"/>
      <name val="‚l‚r –¾’©"/>
      <family val="0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3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6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6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68" fontId="6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9" fillId="0" borderId="0">
      <alignment horizontal="center" wrapText="1"/>
      <protection locked="0"/>
    </xf>
    <xf numFmtId="0" fontId="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9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10" fillId="42" borderId="5" applyNumberFormat="0" applyAlignment="0" applyProtection="0"/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175" fontId="31" fillId="0" borderId="0">
      <alignment/>
      <protection/>
    </xf>
    <xf numFmtId="38" fontId="32" fillId="0" borderId="0" applyNumberFormat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Alignment="0">
      <protection/>
    </xf>
    <xf numFmtId="0" fontId="47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8" fillId="49" borderId="2" applyNumberFormat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6" applyNumberFormat="0" applyAlignment="0" applyProtection="0"/>
    <xf numFmtId="0" fontId="5" fillId="0" borderId="7">
      <alignment horizontal="left" vertical="center"/>
      <protection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11" applyNumberFormat="0" applyFill="0" applyAlignment="0" applyProtection="0"/>
    <xf numFmtId="178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37" fontId="33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181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8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6" fillId="0" borderId="0">
      <alignment/>
      <protection/>
    </xf>
    <xf numFmtId="0" fontId="0" fillId="52" borderId="12" applyNumberFormat="0" applyFont="0" applyAlignment="0" applyProtection="0"/>
    <xf numFmtId="0" fontId="1" fillId="53" borderId="13" applyNumberFormat="0" applyFont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9" fillId="39" borderId="14" applyNumberFormat="0" applyAlignment="0" applyProtection="0"/>
    <xf numFmtId="14" fontId="2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5" applyNumberFormat="0" applyAlignment="0" applyProtection="0"/>
    <xf numFmtId="168" fontId="6" fillId="0" borderId="0">
      <alignment/>
      <protection/>
    </xf>
    <xf numFmtId="0" fontId="36" fillId="0" borderId="0" applyNumberFormat="0" applyFont="0" applyFill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47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2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280" applyFont="1" applyAlignment="1">
      <alignment horizontal="center"/>
      <protection/>
    </xf>
    <xf numFmtId="165" fontId="4" fillId="0" borderId="21" xfId="280" applyNumberFormat="1" applyFont="1" applyFill="1" applyBorder="1" applyAlignment="1">
      <alignment horizontal="right" vertical="top" wrapText="1"/>
      <protection/>
    </xf>
    <xf numFmtId="165" fontId="4" fillId="0" borderId="20" xfId="280" applyNumberFormat="1" applyFont="1" applyFill="1" applyBorder="1" applyAlignment="1">
      <alignment horizontal="right" vertical="top" wrapText="1"/>
      <protection/>
    </xf>
    <xf numFmtId="165" fontId="3" fillId="0" borderId="22" xfId="280" applyNumberFormat="1" applyFont="1" applyFill="1" applyBorder="1" applyAlignment="1">
      <alignment horizontal="right" vertical="top" wrapText="1"/>
      <protection/>
    </xf>
    <xf numFmtId="165" fontId="3" fillId="0" borderId="23" xfId="280" applyNumberFormat="1" applyFont="1" applyFill="1" applyBorder="1" applyAlignment="1">
      <alignment horizontal="right" vertical="top" wrapText="1"/>
      <protection/>
    </xf>
    <xf numFmtId="165" fontId="3" fillId="0" borderId="24" xfId="280" applyNumberFormat="1" applyFont="1" applyFill="1" applyBorder="1" applyAlignment="1">
      <alignment horizontal="right" vertical="top" wrapText="1"/>
      <protection/>
    </xf>
    <xf numFmtId="165" fontId="3" fillId="0" borderId="25" xfId="280" applyNumberFormat="1" applyFont="1" applyFill="1" applyBorder="1" applyAlignment="1">
      <alignment horizontal="right" vertical="top" wrapText="1"/>
      <protection/>
    </xf>
    <xf numFmtId="165" fontId="4" fillId="0" borderId="22" xfId="280" applyNumberFormat="1" applyFont="1" applyFill="1" applyBorder="1" applyAlignment="1">
      <alignment horizontal="right" vertical="top" wrapText="1"/>
      <protection/>
    </xf>
    <xf numFmtId="165" fontId="4" fillId="0" borderId="23" xfId="280" applyNumberFormat="1" applyFont="1" applyFill="1" applyBorder="1" applyAlignment="1">
      <alignment horizontal="right" vertical="top" wrapText="1"/>
      <protection/>
    </xf>
    <xf numFmtId="165" fontId="4" fillId="0" borderId="26" xfId="280" applyNumberFormat="1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68" fontId="24" fillId="0" borderId="27" xfId="285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24" fillId="0" borderId="27" xfId="285" applyNumberFormat="1" applyFont="1" applyBorder="1" applyAlignment="1">
      <alignment vertical="center"/>
      <protection/>
    </xf>
    <xf numFmtId="49" fontId="24" fillId="0" borderId="27" xfId="285" applyNumberFormat="1" applyFont="1" applyBorder="1" applyAlignment="1">
      <alignment horizontal="center" vertical="center"/>
      <protection/>
    </xf>
    <xf numFmtId="49" fontId="24" fillId="0" borderId="29" xfId="285" applyNumberFormat="1" applyFont="1" applyBorder="1" applyAlignment="1">
      <alignment horizontal="center" vertical="center"/>
      <protection/>
    </xf>
    <xf numFmtId="49" fontId="24" fillId="0" borderId="30" xfId="285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165" fontId="25" fillId="0" borderId="20" xfId="0" applyNumberFormat="1" applyFont="1" applyBorder="1" applyAlignment="1">
      <alignment horizontal="right" vertical="top" wrapText="1"/>
    </xf>
    <xf numFmtId="0" fontId="24" fillId="0" borderId="23" xfId="0" applyFont="1" applyBorder="1" applyAlignment="1">
      <alignment horizontal="center"/>
    </xf>
    <xf numFmtId="165" fontId="26" fillId="0" borderId="31" xfId="0" applyNumberFormat="1" applyFont="1" applyBorder="1" applyAlignment="1">
      <alignment vertical="top"/>
    </xf>
    <xf numFmtId="165" fontId="26" fillId="0" borderId="23" xfId="0" applyNumberFormat="1" applyFont="1" applyBorder="1" applyAlignment="1">
      <alignment horizontal="right" vertical="top" wrapText="1"/>
    </xf>
    <xf numFmtId="0" fontId="24" fillId="0" borderId="32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165" fontId="26" fillId="0" borderId="0" xfId="0" applyNumberFormat="1" applyFont="1" applyFill="1" applyBorder="1" applyAlignment="1">
      <alignment vertical="top"/>
    </xf>
    <xf numFmtId="165" fontId="23" fillId="0" borderId="33" xfId="0" applyNumberFormat="1" applyFont="1" applyBorder="1" applyAlignment="1">
      <alignment vertical="top"/>
    </xf>
    <xf numFmtId="0" fontId="24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5" fontId="25" fillId="0" borderId="34" xfId="0" applyNumberFormat="1" applyFont="1" applyFill="1" applyBorder="1" applyAlignment="1">
      <alignment vertical="top"/>
    </xf>
    <xf numFmtId="165" fontId="24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4" fillId="0" borderId="35" xfId="280" applyNumberFormat="1" applyFont="1" applyFill="1" applyBorder="1" applyAlignment="1">
      <alignment vertical="top"/>
      <protection/>
    </xf>
    <xf numFmtId="165" fontId="3" fillId="0" borderId="31" xfId="280" applyNumberFormat="1" applyFont="1" applyFill="1" applyBorder="1" applyAlignment="1">
      <alignment vertical="top"/>
      <protection/>
    </xf>
    <xf numFmtId="165" fontId="3" fillId="0" borderId="36" xfId="280" applyNumberFormat="1" applyFont="1" applyFill="1" applyBorder="1" applyAlignment="1">
      <alignment vertical="top"/>
      <protection/>
    </xf>
    <xf numFmtId="165" fontId="4" fillId="0" borderId="31" xfId="280" applyNumberFormat="1" applyFont="1" applyFill="1" applyBorder="1" applyAlignment="1">
      <alignment vertical="top"/>
      <protection/>
    </xf>
    <xf numFmtId="165" fontId="4" fillId="0" borderId="37" xfId="280" applyNumberFormat="1" applyFont="1" applyFill="1" applyBorder="1" applyAlignment="1">
      <alignment vertical="top"/>
      <protection/>
    </xf>
    <xf numFmtId="165" fontId="4" fillId="0" borderId="30" xfId="280" applyNumberFormat="1" applyFont="1" applyFill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/>
    </xf>
    <xf numFmtId="0" fontId="24" fillId="0" borderId="38" xfId="285" applyNumberFormat="1" applyFont="1" applyBorder="1" applyAlignment="1">
      <alignment vertical="center"/>
      <protection/>
    </xf>
    <xf numFmtId="0" fontId="23" fillId="0" borderId="35" xfId="0" applyNumberFormat="1" applyFont="1" applyBorder="1" applyAlignment="1">
      <alignment horizontal="center"/>
    </xf>
    <xf numFmtId="0" fontId="24" fillId="0" borderId="20" xfId="285" applyNumberFormat="1" applyFont="1" applyBorder="1" applyAlignment="1">
      <alignment horizontal="center" vertical="center"/>
      <protection/>
    </xf>
    <xf numFmtId="0" fontId="24" fillId="0" borderId="35" xfId="285" applyNumberFormat="1" applyFont="1" applyFill="1" applyBorder="1" applyAlignment="1">
      <alignment horizontal="center" vertical="center"/>
      <protection/>
    </xf>
    <xf numFmtId="168" fontId="24" fillId="0" borderId="35" xfId="285" applyNumberFormat="1" applyFont="1" applyBorder="1" applyAlignment="1">
      <alignment horizontal="center" vertical="center"/>
      <protection/>
    </xf>
    <xf numFmtId="168" fontId="24" fillId="0" borderId="20" xfId="285" applyNumberFormat="1" applyFont="1" applyBorder="1" applyAlignment="1">
      <alignment horizontal="center"/>
      <protection/>
    </xf>
    <xf numFmtId="165" fontId="25" fillId="0" borderId="24" xfId="0" applyNumberFormat="1" applyFont="1" applyBorder="1" applyAlignment="1">
      <alignment vertical="top"/>
    </xf>
    <xf numFmtId="165" fontId="25" fillId="0" borderId="39" xfId="0" applyNumberFormat="1" applyFont="1" applyBorder="1" applyAlignment="1">
      <alignment horizontal="right" vertical="top" wrapText="1"/>
    </xf>
    <xf numFmtId="165" fontId="25" fillId="0" borderId="36" xfId="0" applyNumberFormat="1" applyFont="1" applyBorder="1" applyAlignment="1">
      <alignment horizontal="right" vertical="top" wrapText="1"/>
    </xf>
    <xf numFmtId="165" fontId="25" fillId="0" borderId="24" xfId="0" applyNumberFormat="1" applyFont="1" applyBorder="1" applyAlignment="1">
      <alignment horizontal="right" vertical="top" wrapText="1"/>
    </xf>
    <xf numFmtId="0" fontId="0" fillId="0" borderId="27" xfId="0" applyBorder="1" applyAlignment="1">
      <alignment/>
    </xf>
    <xf numFmtId="49" fontId="24" fillId="0" borderId="27" xfId="285" applyNumberFormat="1" applyFont="1" applyBorder="1" applyAlignment="1">
      <alignment horizontal="center"/>
      <protection/>
    </xf>
    <xf numFmtId="167" fontId="26" fillId="0" borderId="0" xfId="0" applyNumberFormat="1" applyFont="1" applyAlignment="1">
      <alignment/>
    </xf>
    <xf numFmtId="167" fontId="24" fillId="0" borderId="36" xfId="0" applyNumberFormat="1" applyFont="1" applyBorder="1" applyAlignment="1">
      <alignment vertical="center"/>
    </xf>
    <xf numFmtId="167" fontId="24" fillId="0" borderId="24" xfId="0" applyNumberFormat="1" applyFont="1" applyFill="1" applyBorder="1" applyAlignment="1">
      <alignment horizontal="right" vertical="center"/>
    </xf>
    <xf numFmtId="167" fontId="24" fillId="0" borderId="23" xfId="0" applyNumberFormat="1" applyFont="1" applyBorder="1" applyAlignment="1">
      <alignment horizontal="right" vertical="center" wrapText="1"/>
    </xf>
    <xf numFmtId="167" fontId="24" fillId="0" borderId="31" xfId="0" applyNumberFormat="1" applyFont="1" applyBorder="1" applyAlignment="1">
      <alignment vertical="center"/>
    </xf>
    <xf numFmtId="167" fontId="24" fillId="0" borderId="28" xfId="0" applyNumberFormat="1" applyFont="1" applyFill="1" applyBorder="1" applyAlignment="1">
      <alignment horizontal="right" vertical="center"/>
    </xf>
    <xf numFmtId="167" fontId="24" fillId="0" borderId="28" xfId="0" applyNumberFormat="1" applyFont="1" applyBorder="1" applyAlignment="1">
      <alignment horizontal="right" vertical="center" wrapText="1"/>
    </xf>
    <xf numFmtId="167" fontId="23" fillId="0" borderId="36" xfId="0" applyNumberFormat="1" applyFont="1" applyBorder="1" applyAlignment="1">
      <alignment vertical="center"/>
    </xf>
    <xf numFmtId="167" fontId="24" fillId="0" borderId="33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7" fontId="24" fillId="0" borderId="23" xfId="0" applyNumberFormat="1" applyFont="1" applyBorder="1" applyAlignment="1">
      <alignment vertical="center"/>
    </xf>
    <xf numFmtId="167" fontId="24" fillId="0" borderId="31" xfId="0" applyNumberFormat="1" applyFont="1" applyFill="1" applyBorder="1" applyAlignment="1">
      <alignment vertical="center"/>
    </xf>
    <xf numFmtId="167" fontId="24" fillId="0" borderId="32" xfId="0" applyNumberFormat="1" applyFont="1" applyBorder="1" applyAlignment="1">
      <alignment vertical="center"/>
    </xf>
    <xf numFmtId="167" fontId="24" fillId="0" borderId="37" xfId="0" applyNumberFormat="1" applyFont="1" applyBorder="1" applyAlignment="1">
      <alignment vertical="center"/>
    </xf>
    <xf numFmtId="167" fontId="24" fillId="0" borderId="30" xfId="0" applyNumberFormat="1" applyFont="1" applyBorder="1" applyAlignment="1">
      <alignment horizontal="right" vertical="center" wrapText="1"/>
    </xf>
    <xf numFmtId="167" fontId="24" fillId="0" borderId="32" xfId="0" applyNumberFormat="1" applyFont="1" applyBorder="1" applyAlignment="1">
      <alignment horizontal="right" vertical="center" wrapText="1"/>
    </xf>
    <xf numFmtId="165" fontId="24" fillId="0" borderId="23" xfId="0" applyNumberFormat="1" applyFont="1" applyBorder="1" applyAlignment="1">
      <alignment horizontal="right" vertical="top" wrapText="1"/>
    </xf>
    <xf numFmtId="165" fontId="24" fillId="0" borderId="23" xfId="0" applyNumberFormat="1" applyFont="1" applyFill="1" applyBorder="1" applyAlignment="1">
      <alignment horizontal="right" vertical="top" wrapText="1"/>
    </xf>
    <xf numFmtId="165" fontId="24" fillId="0" borderId="30" xfId="0" applyNumberFormat="1" applyFont="1" applyFill="1" applyBorder="1" applyAlignment="1">
      <alignment horizontal="right" vertical="top" wrapText="1"/>
    </xf>
    <xf numFmtId="167" fontId="24" fillId="0" borderId="24" xfId="0" applyNumberFormat="1" applyFont="1" applyFill="1" applyBorder="1" applyAlignment="1">
      <alignment horizontal="right"/>
    </xf>
    <xf numFmtId="167" fontId="24" fillId="0" borderId="23" xfId="0" applyNumberFormat="1" applyFont="1" applyFill="1" applyBorder="1" applyAlignment="1">
      <alignment horizontal="right"/>
    </xf>
    <xf numFmtId="165" fontId="24" fillId="0" borderId="28" xfId="0" applyNumberFormat="1" applyFont="1" applyFill="1" applyBorder="1" applyAlignment="1">
      <alignment horizontal="right" vertical="top" wrapText="1"/>
    </xf>
    <xf numFmtId="171" fontId="24" fillId="0" borderId="23" xfId="0" applyNumberFormat="1" applyFont="1" applyFill="1" applyBorder="1" applyAlignment="1">
      <alignment horizontal="right" vertical="top" wrapText="1"/>
    </xf>
    <xf numFmtId="0" fontId="3" fillId="0" borderId="0" xfId="280" applyFont="1" applyFill="1">
      <alignment/>
      <protection/>
    </xf>
    <xf numFmtId="166" fontId="3" fillId="0" borderId="0" xfId="280" applyNumberFormat="1" applyFont="1" applyFill="1">
      <alignment/>
      <protection/>
    </xf>
    <xf numFmtId="0" fontId="26" fillId="0" borderId="0" xfId="280" applyFont="1" applyFill="1">
      <alignment/>
      <protection/>
    </xf>
    <xf numFmtId="0" fontId="25" fillId="0" borderId="0" xfId="280" applyFont="1" applyFill="1">
      <alignment/>
      <protection/>
    </xf>
    <xf numFmtId="166" fontId="26" fillId="0" borderId="0" xfId="280" applyNumberFormat="1" applyFont="1" applyFill="1">
      <alignment/>
      <protection/>
    </xf>
    <xf numFmtId="0" fontId="25" fillId="0" borderId="0" xfId="280" applyFont="1" applyFill="1" applyBorder="1">
      <alignment/>
      <protection/>
    </xf>
    <xf numFmtId="0" fontId="5" fillId="0" borderId="0" xfId="229" applyFont="1" applyAlignment="1">
      <alignment horizontal="left"/>
      <protection/>
    </xf>
    <xf numFmtId="4" fontId="2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229">
      <alignment/>
      <protection/>
    </xf>
    <xf numFmtId="0" fontId="23" fillId="0" borderId="0" xfId="229" applyFont="1" applyAlignment="1">
      <alignment horizontal="left"/>
      <protection/>
    </xf>
    <xf numFmtId="0" fontId="4" fillId="0" borderId="0" xfId="229" applyFont="1" applyAlignment="1">
      <alignment horizontal="left"/>
      <protection/>
    </xf>
    <xf numFmtId="0" fontId="3" fillId="0" borderId="0" xfId="229" applyFont="1" applyBorder="1">
      <alignment/>
      <protection/>
    </xf>
    <xf numFmtId="0" fontId="2" fillId="0" borderId="0" xfId="229" applyFont="1">
      <alignment/>
      <protection/>
    </xf>
    <xf numFmtId="0" fontId="2" fillId="0" borderId="35" xfId="229" applyFont="1" applyBorder="1" applyAlignment="1">
      <alignment horizontal="center" vertical="center"/>
      <protection/>
    </xf>
    <xf numFmtId="0" fontId="2" fillId="0" borderId="38" xfId="229" applyFont="1" applyBorder="1" applyAlignment="1">
      <alignment horizontal="center" vertical="center" wrapText="1" shrinkToFit="1"/>
      <protection/>
    </xf>
    <xf numFmtId="0" fontId="0" fillId="0" borderId="35" xfId="229" applyFont="1" applyBorder="1" applyAlignment="1">
      <alignment horizontal="center"/>
      <protection/>
    </xf>
    <xf numFmtId="0" fontId="0" fillId="0" borderId="20" xfId="229" applyFont="1" applyBorder="1">
      <alignment/>
      <protection/>
    </xf>
    <xf numFmtId="0" fontId="0" fillId="0" borderId="20" xfId="229" applyFont="1" applyFill="1" applyBorder="1" applyAlignment="1">
      <alignment horizontal="center"/>
      <protection/>
    </xf>
    <xf numFmtId="0" fontId="0" fillId="0" borderId="40" xfId="229" applyFont="1" applyFill="1" applyBorder="1" applyAlignment="1">
      <alignment horizontal="center"/>
      <protection/>
    </xf>
    <xf numFmtId="49" fontId="4" fillId="0" borderId="29" xfId="229" applyNumberFormat="1" applyFont="1" applyBorder="1" applyAlignment="1">
      <alignment horizontal="center"/>
      <protection/>
    </xf>
    <xf numFmtId="49" fontId="4" fillId="0" borderId="27" xfId="229" applyNumberFormat="1" applyFont="1" applyBorder="1" applyAlignment="1">
      <alignment horizontal="center"/>
      <protection/>
    </xf>
    <xf numFmtId="49" fontId="4" fillId="0" borderId="38" xfId="229" applyNumberFormat="1" applyFont="1" applyBorder="1" applyAlignment="1">
      <alignment horizontal="center"/>
      <protection/>
    </xf>
    <xf numFmtId="165" fontId="23" fillId="0" borderId="36" xfId="229" applyNumberFormat="1" applyFont="1" applyBorder="1" applyAlignment="1">
      <alignment vertical="top"/>
      <protection/>
    </xf>
    <xf numFmtId="165" fontId="23" fillId="0" borderId="24" xfId="229" applyNumberFormat="1" applyFont="1" applyBorder="1" applyAlignment="1">
      <alignment vertical="top"/>
      <protection/>
    </xf>
    <xf numFmtId="165" fontId="23" fillId="0" borderId="36" xfId="229" applyNumberFormat="1" applyFont="1" applyBorder="1" applyAlignment="1">
      <alignment horizontal="right" vertical="top" wrapText="1"/>
      <protection/>
    </xf>
    <xf numFmtId="165" fontId="23" fillId="0" borderId="24" xfId="229" applyNumberFormat="1" applyFont="1" applyBorder="1" applyAlignment="1">
      <alignment horizontal="right" vertical="top" wrapText="1"/>
      <protection/>
    </xf>
    <xf numFmtId="165" fontId="24" fillId="0" borderId="31" xfId="229" applyNumberFormat="1" applyFont="1" applyBorder="1" applyAlignment="1">
      <alignment vertical="top"/>
      <protection/>
    </xf>
    <xf numFmtId="165" fontId="24" fillId="0" borderId="36" xfId="229" applyNumberFormat="1" applyFont="1" applyBorder="1" applyAlignment="1">
      <alignment vertical="top"/>
      <protection/>
    </xf>
    <xf numFmtId="165" fontId="24" fillId="0" borderId="23" xfId="229" applyNumberFormat="1" applyFont="1" applyBorder="1" applyAlignment="1">
      <alignment vertical="top"/>
      <protection/>
    </xf>
    <xf numFmtId="165" fontId="24" fillId="0" borderId="41" xfId="229" applyNumberFormat="1" applyFont="1" applyBorder="1" applyAlignment="1">
      <alignment vertical="top"/>
      <protection/>
    </xf>
    <xf numFmtId="165" fontId="24" fillId="0" borderId="42" xfId="229" applyNumberFormat="1" applyFont="1" applyBorder="1" applyAlignment="1">
      <alignment vertical="top"/>
      <protection/>
    </xf>
    <xf numFmtId="165" fontId="23" fillId="0" borderId="23" xfId="229" applyNumberFormat="1" applyFont="1" applyBorder="1" applyAlignment="1">
      <alignment vertical="top"/>
      <protection/>
    </xf>
    <xf numFmtId="0" fontId="24" fillId="0" borderId="23" xfId="285" applyNumberFormat="1" applyFont="1" applyFill="1" applyBorder="1" applyAlignment="1">
      <alignment horizontal="left" vertical="center"/>
      <protection/>
    </xf>
    <xf numFmtId="167" fontId="0" fillId="0" borderId="0" xfId="229" applyNumberFormat="1" applyFont="1">
      <alignment/>
      <protection/>
    </xf>
    <xf numFmtId="165" fontId="24" fillId="0" borderId="43" xfId="229" applyNumberFormat="1" applyFont="1" applyBorder="1" applyAlignment="1">
      <alignment vertical="top"/>
      <protection/>
    </xf>
    <xf numFmtId="165" fontId="23" fillId="0" borderId="33" xfId="229" applyNumberFormat="1" applyFont="1" applyBorder="1" applyAlignment="1">
      <alignment vertical="top"/>
      <protection/>
    </xf>
    <xf numFmtId="165" fontId="23" fillId="0" borderId="31" xfId="229" applyNumberFormat="1" applyFont="1" applyBorder="1" applyAlignment="1">
      <alignment vertical="top"/>
      <protection/>
    </xf>
    <xf numFmtId="165" fontId="24" fillId="0" borderId="44" xfId="229" applyNumberFormat="1" applyFont="1" applyBorder="1" applyAlignment="1">
      <alignment vertical="top"/>
      <protection/>
    </xf>
    <xf numFmtId="173" fontId="24" fillId="0" borderId="44" xfId="229" applyNumberFormat="1" applyFont="1" applyBorder="1" applyAlignment="1">
      <alignment vertical="top"/>
      <protection/>
    </xf>
    <xf numFmtId="173" fontId="24" fillId="0" borderId="32" xfId="229" applyNumberFormat="1" applyFont="1" applyBorder="1" applyAlignment="1">
      <alignment vertical="top"/>
      <protection/>
    </xf>
    <xf numFmtId="173" fontId="24" fillId="0" borderId="32" xfId="229" applyNumberFormat="1" applyFont="1" applyBorder="1" applyAlignment="1">
      <alignment horizontal="right" vertical="top" wrapText="1"/>
      <protection/>
    </xf>
    <xf numFmtId="173" fontId="23" fillId="0" borderId="32" xfId="229" applyNumberFormat="1" applyFont="1" applyBorder="1" applyAlignment="1">
      <alignment horizontal="right" vertical="top" wrapText="1"/>
      <protection/>
    </xf>
    <xf numFmtId="167" fontId="23" fillId="0" borderId="32" xfId="229" applyNumberFormat="1" applyFont="1" applyBorder="1" applyAlignment="1">
      <alignment horizontal="right" vertical="top" wrapText="1"/>
      <protection/>
    </xf>
    <xf numFmtId="165" fontId="23" fillId="0" borderId="0" xfId="229" applyNumberFormat="1" applyFont="1" applyFill="1" applyBorder="1" applyAlignment="1">
      <alignment vertical="top"/>
      <protection/>
    </xf>
    <xf numFmtId="165" fontId="26" fillId="0" borderId="0" xfId="229" applyNumberFormat="1" applyFont="1" applyFill="1" applyBorder="1" applyAlignment="1">
      <alignment vertical="top"/>
      <protection/>
    </xf>
    <xf numFmtId="165" fontId="3" fillId="0" borderId="0" xfId="229" applyNumberFormat="1" applyFont="1" applyFill="1" applyBorder="1" applyAlignment="1">
      <alignment vertical="top"/>
      <protection/>
    </xf>
    <xf numFmtId="0" fontId="0" fillId="0" borderId="0" xfId="229" applyAlignment="1">
      <alignment horizontal="right"/>
      <protection/>
    </xf>
    <xf numFmtId="165" fontId="23" fillId="0" borderId="39" xfId="229" applyNumberFormat="1" applyFont="1" applyBorder="1" applyAlignment="1">
      <alignment horizontal="center" vertical="top" wrapText="1"/>
      <protection/>
    </xf>
    <xf numFmtId="165" fontId="23" fillId="0" borderId="24" xfId="229" applyNumberFormat="1" applyFont="1" applyBorder="1" applyAlignment="1">
      <alignment horizontal="center" vertical="top" wrapText="1"/>
      <protection/>
    </xf>
    <xf numFmtId="166" fontId="23" fillId="0" borderId="32" xfId="229" applyNumberFormat="1" applyFont="1" applyBorder="1" applyAlignment="1">
      <alignment horizontal="right" vertical="top" wrapText="1"/>
      <protection/>
    </xf>
    <xf numFmtId="167" fontId="24" fillId="0" borderId="23" xfId="229" applyNumberFormat="1" applyFont="1" applyBorder="1" applyAlignment="1">
      <alignment horizontal="right" vertical="top" wrapText="1"/>
      <protection/>
    </xf>
    <xf numFmtId="167" fontId="24" fillId="0" borderId="24" xfId="229" applyNumberFormat="1" applyFont="1" applyBorder="1" applyAlignment="1">
      <alignment horizontal="right" vertical="top" wrapText="1"/>
      <protection/>
    </xf>
    <xf numFmtId="167" fontId="24" fillId="0" borderId="43" xfId="229" applyNumberFormat="1" applyFont="1" applyBorder="1" applyAlignment="1">
      <alignment horizontal="right" vertical="top" wrapText="1"/>
      <protection/>
    </xf>
    <xf numFmtId="167" fontId="24" fillId="0" borderId="28" xfId="229" applyNumberFormat="1" applyFont="1" applyBorder="1" applyAlignment="1">
      <alignment horizontal="right" vertical="top" wrapText="1"/>
      <protection/>
    </xf>
    <xf numFmtId="167" fontId="24" fillId="0" borderId="23" xfId="229" applyNumberFormat="1" applyFont="1" applyFill="1" applyBorder="1" applyAlignment="1">
      <alignment horizontal="right" vertical="top" wrapText="1"/>
      <protection/>
    </xf>
    <xf numFmtId="167" fontId="24" fillId="0" borderId="23" xfId="229" applyNumberFormat="1" applyFont="1" applyBorder="1" applyAlignment="1">
      <alignment horizontal="right"/>
      <protection/>
    </xf>
    <xf numFmtId="167" fontId="24" fillId="0" borderId="23" xfId="229" applyNumberFormat="1" applyFont="1" applyFill="1" applyBorder="1" applyAlignment="1">
      <alignment vertical="top"/>
      <protection/>
    </xf>
    <xf numFmtId="167" fontId="24" fillId="0" borderId="24" xfId="113" applyNumberFormat="1" applyFont="1" applyFill="1" applyBorder="1" applyAlignment="1">
      <alignment horizontal="right"/>
    </xf>
    <xf numFmtId="167" fontId="24" fillId="0" borderId="23" xfId="113" applyNumberFormat="1" applyFont="1" applyFill="1" applyBorder="1" applyAlignment="1">
      <alignment horizontal="right"/>
    </xf>
    <xf numFmtId="167" fontId="24" fillId="0" borderId="24" xfId="229" applyNumberFormat="1" applyFont="1" applyFill="1" applyBorder="1" applyAlignment="1">
      <alignment horizontal="right" vertical="top" wrapText="1"/>
      <protection/>
    </xf>
    <xf numFmtId="0" fontId="0" fillId="0" borderId="0" xfId="229" applyBorder="1">
      <alignment/>
      <protection/>
    </xf>
    <xf numFmtId="0" fontId="0" fillId="0" borderId="0" xfId="0" applyBorder="1" applyAlignment="1">
      <alignment/>
    </xf>
    <xf numFmtId="0" fontId="24" fillId="0" borderId="20" xfId="240" applyFont="1" applyFill="1" applyBorder="1" applyAlignment="1">
      <alignment horizontal="center"/>
      <protection/>
    </xf>
    <xf numFmtId="0" fontId="24" fillId="0" borderId="23" xfId="0" applyFont="1" applyBorder="1" applyAlignment="1">
      <alignment vertical="center"/>
    </xf>
    <xf numFmtId="165" fontId="24" fillId="0" borderId="33" xfId="0" applyNumberFormat="1" applyFont="1" applyFill="1" applyBorder="1" applyAlignment="1">
      <alignment vertical="top"/>
    </xf>
    <xf numFmtId="165" fontId="23" fillId="0" borderId="33" xfId="0" applyNumberFormat="1" applyFont="1" applyFill="1" applyBorder="1" applyAlignment="1">
      <alignment vertical="top"/>
    </xf>
    <xf numFmtId="165" fontId="24" fillId="0" borderId="31" xfId="0" applyNumberFormat="1" applyFont="1" applyFill="1" applyBorder="1" applyAlignment="1">
      <alignment vertical="top"/>
    </xf>
    <xf numFmtId="165" fontId="24" fillId="0" borderId="36" xfId="0" applyNumberFormat="1" applyFont="1" applyFill="1" applyBorder="1" applyAlignment="1">
      <alignment vertical="top"/>
    </xf>
    <xf numFmtId="165" fontId="23" fillId="0" borderId="31" xfId="0" applyNumberFormat="1" applyFont="1" applyFill="1" applyBorder="1" applyAlignment="1">
      <alignment vertical="top"/>
    </xf>
    <xf numFmtId="0" fontId="24" fillId="0" borderId="22" xfId="0" applyFont="1" applyFill="1" applyBorder="1" applyAlignment="1">
      <alignment/>
    </xf>
    <xf numFmtId="0" fontId="56" fillId="0" borderId="23" xfId="0" applyFont="1" applyFill="1" applyBorder="1" applyAlignment="1">
      <alignment horizontal="left" vertical="center"/>
    </xf>
    <xf numFmtId="165" fontId="24" fillId="0" borderId="31" xfId="0" applyNumberFormat="1" applyFont="1" applyBorder="1" applyAlignment="1">
      <alignment vertical="top"/>
    </xf>
    <xf numFmtId="165" fontId="24" fillId="0" borderId="32" xfId="0" applyNumberFormat="1" applyFont="1" applyBorder="1" applyAlignment="1">
      <alignment vertical="top"/>
    </xf>
    <xf numFmtId="165" fontId="24" fillId="0" borderId="23" xfId="0" applyNumberFormat="1" applyFont="1" applyFill="1" applyBorder="1" applyAlignment="1">
      <alignment horizontal="right" vertical="center" wrapText="1"/>
    </xf>
    <xf numFmtId="166" fontId="24" fillId="0" borderId="31" xfId="0" applyNumberFormat="1" applyFont="1" applyBorder="1" applyAlignment="1">
      <alignment/>
    </xf>
    <xf numFmtId="166" fontId="24" fillId="0" borderId="23" xfId="0" applyNumberFormat="1" applyFont="1" applyBorder="1" applyAlignment="1">
      <alignment horizontal="right" wrapText="1"/>
    </xf>
    <xf numFmtId="166" fontId="24" fillId="0" borderId="23" xfId="0" applyNumberFormat="1" applyFont="1" applyFill="1" applyBorder="1" applyAlignment="1">
      <alignment horizontal="right" wrapText="1"/>
    </xf>
    <xf numFmtId="168" fontId="26" fillId="0" borderId="0" xfId="15" applyFont="1" applyFill="1" applyBorder="1" applyAlignment="1">
      <alignment/>
      <protection/>
    </xf>
    <xf numFmtId="165" fontId="26" fillId="0" borderId="0" xfId="0" applyNumberFormat="1" applyFont="1" applyFill="1" applyBorder="1" applyAlignment="1">
      <alignment vertical="center"/>
    </xf>
    <xf numFmtId="167" fontId="24" fillId="0" borderId="23" xfId="0" applyNumberFormat="1" applyFont="1" applyBorder="1" applyAlignment="1">
      <alignment horizontal="right" wrapText="1"/>
    </xf>
    <xf numFmtId="167" fontId="24" fillId="0" borderId="31" xfId="285" applyNumberFormat="1" applyFont="1" applyFill="1" applyBorder="1" applyAlignment="1">
      <alignment horizontal="right" vertical="center"/>
      <protection/>
    </xf>
    <xf numFmtId="167" fontId="24" fillId="0" borderId="31" xfId="229" applyNumberFormat="1" applyFont="1" applyBorder="1" applyAlignment="1">
      <alignment horizontal="right" vertical="top"/>
      <protection/>
    </xf>
    <xf numFmtId="167" fontId="24" fillId="0" borderId="23" xfId="229" applyNumberFormat="1" applyFont="1" applyBorder="1" applyAlignment="1">
      <alignment horizontal="right" vertical="top"/>
      <protection/>
    </xf>
    <xf numFmtId="167" fontId="24" fillId="0" borderId="36" xfId="229" applyNumberFormat="1" applyFont="1" applyBorder="1" applyAlignment="1">
      <alignment horizontal="right" vertical="top"/>
      <protection/>
    </xf>
    <xf numFmtId="167" fontId="24" fillId="0" borderId="23" xfId="285" applyNumberFormat="1" applyFont="1" applyFill="1" applyBorder="1" applyAlignment="1">
      <alignment horizontal="right" vertical="center"/>
      <protection/>
    </xf>
    <xf numFmtId="167" fontId="24" fillId="0" borderId="45" xfId="229" applyNumberFormat="1" applyFont="1" applyBorder="1" applyAlignment="1">
      <alignment horizontal="right" vertical="top"/>
      <protection/>
    </xf>
    <xf numFmtId="167" fontId="24" fillId="0" borderId="42" xfId="229" applyNumberFormat="1" applyFont="1" applyBorder="1" applyAlignment="1">
      <alignment horizontal="right" vertical="top"/>
      <protection/>
    </xf>
    <xf numFmtId="167" fontId="24" fillId="0" borderId="31" xfId="229" applyNumberFormat="1" applyFont="1" applyBorder="1" applyAlignment="1">
      <alignment vertical="top"/>
      <protection/>
    </xf>
    <xf numFmtId="167" fontId="24" fillId="0" borderId="23" xfId="229" applyNumberFormat="1" applyFont="1" applyBorder="1" applyAlignment="1">
      <alignment vertical="top"/>
      <protection/>
    </xf>
    <xf numFmtId="167" fontId="24" fillId="0" borderId="31" xfId="229" applyNumberFormat="1" applyFont="1" applyFill="1" applyBorder="1" applyAlignment="1">
      <alignment vertical="top"/>
      <protection/>
    </xf>
    <xf numFmtId="167" fontId="24" fillId="0" borderId="36" xfId="229" applyNumberFormat="1" applyFont="1" applyFill="1" applyBorder="1" applyAlignment="1">
      <alignment vertical="top"/>
      <protection/>
    </xf>
    <xf numFmtId="167" fontId="24" fillId="0" borderId="42" xfId="229" applyNumberFormat="1" applyFont="1" applyFill="1" applyBorder="1" applyAlignment="1">
      <alignment vertical="top"/>
      <protection/>
    </xf>
    <xf numFmtId="167" fontId="24" fillId="0" borderId="33" xfId="229" applyNumberFormat="1" applyFont="1" applyFill="1" applyBorder="1" applyAlignment="1">
      <alignment vertical="top"/>
      <protection/>
    </xf>
    <xf numFmtId="167" fontId="24" fillId="0" borderId="31" xfId="229" applyNumberFormat="1" applyFont="1" applyFill="1" applyBorder="1" applyAlignment="1">
      <alignment horizontal="right" vertical="top"/>
      <protection/>
    </xf>
    <xf numFmtId="167" fontId="24" fillId="0" borderId="42" xfId="229" applyNumberFormat="1" applyFont="1" applyBorder="1" applyAlignment="1">
      <alignment vertical="top"/>
      <protection/>
    </xf>
    <xf numFmtId="167" fontId="24" fillId="0" borderId="43" xfId="229" applyNumberFormat="1" applyFont="1" applyBorder="1" applyAlignment="1">
      <alignment vertical="top"/>
      <protection/>
    </xf>
    <xf numFmtId="167" fontId="24" fillId="0" borderId="36" xfId="229" applyNumberFormat="1" applyFont="1" applyBorder="1" applyAlignment="1">
      <alignment vertical="top"/>
      <protection/>
    </xf>
    <xf numFmtId="165" fontId="57" fillId="0" borderId="0" xfId="0" applyNumberFormat="1" applyFont="1" applyFill="1" applyBorder="1" applyAlignment="1">
      <alignment vertical="top"/>
    </xf>
    <xf numFmtId="49" fontId="4" fillId="0" borderId="27" xfId="0" applyNumberFormat="1" applyFont="1" applyBorder="1" applyAlignment="1">
      <alignment horizontal="center"/>
    </xf>
    <xf numFmtId="165" fontId="58" fillId="0" borderId="23" xfId="0" applyNumberFormat="1" applyFont="1" applyBorder="1" applyAlignment="1">
      <alignment horizontal="right" vertical="top" wrapText="1"/>
    </xf>
    <xf numFmtId="165" fontId="58" fillId="0" borderId="28" xfId="0" applyNumberFormat="1" applyFont="1" applyBorder="1" applyAlignment="1">
      <alignment horizontal="right" vertical="top" wrapText="1"/>
    </xf>
    <xf numFmtId="165" fontId="58" fillId="0" borderId="28" xfId="0" applyNumberFormat="1" applyFont="1" applyFill="1" applyBorder="1" applyAlignment="1">
      <alignment horizontal="right" vertical="top" wrapText="1"/>
    </xf>
    <xf numFmtId="165" fontId="58" fillId="0" borderId="23" xfId="0" applyNumberFormat="1" applyFont="1" applyFill="1" applyBorder="1" applyAlignment="1">
      <alignment horizontal="right" vertical="top" wrapText="1"/>
    </xf>
    <xf numFmtId="0" fontId="3" fillId="0" borderId="20" xfId="230" applyFont="1" applyFill="1" applyBorder="1" applyAlignment="1">
      <alignment horizontal="center"/>
      <protection/>
    </xf>
    <xf numFmtId="166" fontId="3" fillId="0" borderId="20" xfId="230" applyNumberFormat="1" applyFont="1" applyFill="1" applyBorder="1" applyAlignment="1">
      <alignment horizontal="center"/>
      <protection/>
    </xf>
    <xf numFmtId="0" fontId="3" fillId="0" borderId="35" xfId="230" applyFont="1" applyFill="1" applyBorder="1" applyAlignment="1">
      <alignment horizontal="center" vertical="center"/>
      <protection/>
    </xf>
    <xf numFmtId="0" fontId="3" fillId="0" borderId="0" xfId="230" applyFont="1" applyFill="1">
      <alignment/>
      <protection/>
    </xf>
    <xf numFmtId="166" fontId="3" fillId="0" borderId="0" xfId="230" applyNumberFormat="1" applyFont="1" applyFill="1">
      <alignment/>
      <protection/>
    </xf>
    <xf numFmtId="0" fontId="4" fillId="0" borderId="0" xfId="230" applyFont="1" applyFill="1" applyAlignment="1">
      <alignment horizontal="center"/>
      <protection/>
    </xf>
    <xf numFmtId="0" fontId="25" fillId="0" borderId="0" xfId="230" applyFont="1" applyFill="1" applyAlignment="1">
      <alignment horizontal="center"/>
      <protection/>
    </xf>
    <xf numFmtId="0" fontId="26" fillId="0" borderId="0" xfId="230" applyFont="1" applyFill="1">
      <alignment/>
      <protection/>
    </xf>
    <xf numFmtId="166" fontId="26" fillId="0" borderId="0" xfId="230" applyNumberFormat="1" applyFont="1" applyFill="1">
      <alignment/>
      <protection/>
    </xf>
    <xf numFmtId="165" fontId="25" fillId="0" borderId="0" xfId="280" applyNumberFormat="1" applyFont="1" applyFill="1" applyBorder="1" applyAlignment="1">
      <alignment horizontal="right" vertical="top" wrapText="1"/>
      <protection/>
    </xf>
    <xf numFmtId="166" fontId="25" fillId="0" borderId="0" xfId="280" applyNumberFormat="1" applyFont="1" applyFill="1" applyBorder="1" applyAlignment="1">
      <alignment horizontal="right" vertical="top" wrapText="1"/>
      <protection/>
    </xf>
    <xf numFmtId="0" fontId="26" fillId="0" borderId="0" xfId="0" applyNumberFormat="1" applyFont="1" applyFill="1" applyAlignment="1">
      <alignment/>
    </xf>
    <xf numFmtId="169" fontId="26" fillId="0" borderId="0" xfId="280" applyNumberFormat="1" applyFont="1" applyFill="1">
      <alignment/>
      <protection/>
    </xf>
    <xf numFmtId="165" fontId="26" fillId="0" borderId="0" xfId="230" applyNumberFormat="1" applyFont="1" applyFill="1">
      <alignment/>
      <protection/>
    </xf>
    <xf numFmtId="167" fontId="26" fillId="0" borderId="0" xfId="0" applyNumberFormat="1" applyFont="1" applyFill="1" applyAlignment="1">
      <alignment/>
    </xf>
    <xf numFmtId="170" fontId="26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3" fillId="0" borderId="30" xfId="230" applyFont="1" applyFill="1" applyBorder="1">
      <alignment/>
      <protection/>
    </xf>
    <xf numFmtId="49" fontId="3" fillId="0" borderId="30" xfId="230" applyNumberFormat="1" applyFont="1" applyFill="1" applyBorder="1" applyAlignment="1">
      <alignment horizontal="center"/>
      <protection/>
    </xf>
    <xf numFmtId="166" fontId="3" fillId="0" borderId="30" xfId="230" applyNumberFormat="1" applyFont="1" applyFill="1" applyBorder="1" applyAlignment="1">
      <alignment horizontal="center"/>
      <protection/>
    </xf>
    <xf numFmtId="165" fontId="26" fillId="0" borderId="0" xfId="280" applyNumberFormat="1" applyFont="1" applyFill="1" applyBorder="1" applyAlignment="1">
      <alignment vertical="top"/>
      <protection/>
    </xf>
    <xf numFmtId="165" fontId="24" fillId="0" borderId="43" xfId="0" applyNumberFormat="1" applyFont="1" applyFill="1" applyBorder="1" applyAlignment="1">
      <alignment horizontal="right" vertical="top" wrapText="1"/>
    </xf>
    <xf numFmtId="165" fontId="24" fillId="0" borderId="31" xfId="0" applyNumberFormat="1" applyFont="1" applyBorder="1" applyAlignment="1">
      <alignment horizontal="right" vertical="top"/>
    </xf>
    <xf numFmtId="167" fontId="24" fillId="0" borderId="0" xfId="0" applyNumberFormat="1" applyFont="1" applyAlignment="1">
      <alignment/>
    </xf>
    <xf numFmtId="167" fontId="24" fillId="0" borderId="30" xfId="0" applyNumberFormat="1" applyFont="1" applyBorder="1" applyAlignment="1">
      <alignment/>
    </xf>
    <xf numFmtId="167" fontId="24" fillId="0" borderId="23" xfId="0" applyNumberFormat="1" applyFont="1" applyBorder="1" applyAlignment="1">
      <alignment/>
    </xf>
    <xf numFmtId="167" fontId="24" fillId="0" borderId="23" xfId="0" applyNumberFormat="1" applyFont="1" applyFill="1" applyBorder="1" applyAlignment="1">
      <alignment horizontal="right" vertical="center"/>
    </xf>
    <xf numFmtId="165" fontId="24" fillId="0" borderId="24" xfId="0" applyNumberFormat="1" applyFont="1" applyBorder="1" applyAlignment="1">
      <alignment horizontal="right" vertical="top" wrapText="1"/>
    </xf>
    <xf numFmtId="167" fontId="24" fillId="0" borderId="24" xfId="0" applyNumberFormat="1" applyFont="1" applyBorder="1" applyAlignment="1">
      <alignment horizontal="right" vertical="center" wrapText="1"/>
    </xf>
    <xf numFmtId="167" fontId="24" fillId="0" borderId="43" xfId="0" applyNumberFormat="1" applyFont="1" applyBorder="1" applyAlignment="1">
      <alignment horizontal="right" vertical="center" wrapText="1"/>
    </xf>
    <xf numFmtId="167" fontId="24" fillId="0" borderId="42" xfId="0" applyNumberFormat="1" applyFont="1" applyBorder="1" applyAlignment="1">
      <alignment vertical="center"/>
    </xf>
    <xf numFmtId="167" fontId="24" fillId="0" borderId="23" xfId="0" applyNumberFormat="1" applyFont="1" applyFill="1" applyBorder="1" applyAlignment="1">
      <alignment vertical="center" wrapText="1"/>
    </xf>
    <xf numFmtId="167" fontId="24" fillId="0" borderId="43" xfId="0" applyNumberFormat="1" applyFont="1" applyFill="1" applyBorder="1" applyAlignment="1">
      <alignment horizontal="right"/>
    </xf>
    <xf numFmtId="166" fontId="24" fillId="0" borderId="0" xfId="0" applyNumberFormat="1" applyFont="1" applyAlignment="1">
      <alignment/>
    </xf>
    <xf numFmtId="165" fontId="23" fillId="0" borderId="20" xfId="229" applyNumberFormat="1" applyFont="1" applyBorder="1" applyAlignment="1">
      <alignment vertical="top"/>
      <protection/>
    </xf>
    <xf numFmtId="165" fontId="23" fillId="0" borderId="28" xfId="229" applyNumberFormat="1" applyFont="1" applyBorder="1" applyAlignment="1">
      <alignment vertical="top"/>
      <protection/>
    </xf>
    <xf numFmtId="0" fontId="5" fillId="0" borderId="0" xfId="280" applyFont="1" applyFill="1" applyAlignment="1">
      <alignment horizontal="center"/>
      <protection/>
    </xf>
    <xf numFmtId="0" fontId="4" fillId="0" borderId="20" xfId="230" applyFont="1" applyFill="1" applyBorder="1" applyAlignment="1">
      <alignment horizontal="center" vertical="center"/>
      <protection/>
    </xf>
    <xf numFmtId="0" fontId="4" fillId="0" borderId="24" xfId="230" applyFont="1" applyFill="1" applyBorder="1" applyAlignment="1">
      <alignment horizontal="center" vertical="center"/>
      <protection/>
    </xf>
    <xf numFmtId="0" fontId="3" fillId="0" borderId="30" xfId="230" applyFont="1" applyFill="1" applyBorder="1" applyAlignment="1">
      <alignment/>
      <protection/>
    </xf>
    <xf numFmtId="0" fontId="4" fillId="0" borderId="35" xfId="280" applyFont="1" applyFill="1" applyBorder="1" applyAlignment="1">
      <alignment horizontal="center" vertical="center"/>
      <protection/>
    </xf>
    <xf numFmtId="0" fontId="4" fillId="0" borderId="34" xfId="280" applyFont="1" applyFill="1" applyBorder="1" applyAlignment="1">
      <alignment horizontal="center" vertical="center"/>
      <protection/>
    </xf>
    <xf numFmtId="0" fontId="4" fillId="0" borderId="40" xfId="280" applyFont="1" applyFill="1" applyBorder="1" applyAlignment="1">
      <alignment horizontal="center" vertical="center"/>
      <protection/>
    </xf>
    <xf numFmtId="0" fontId="4" fillId="0" borderId="37" xfId="280" applyFont="1" applyFill="1" applyBorder="1" applyAlignment="1">
      <alignment horizontal="center" vertical="center"/>
      <protection/>
    </xf>
    <xf numFmtId="0" fontId="4" fillId="0" borderId="46" xfId="280" applyFont="1" applyFill="1" applyBorder="1" applyAlignment="1">
      <alignment horizontal="center" vertical="center"/>
      <protection/>
    </xf>
    <xf numFmtId="0" fontId="4" fillId="0" borderId="47" xfId="280" applyFont="1" applyFill="1" applyBorder="1" applyAlignment="1">
      <alignment horizontal="center" vertical="center"/>
      <protection/>
    </xf>
    <xf numFmtId="0" fontId="4" fillId="0" borderId="35" xfId="280" applyFont="1" applyFill="1" applyBorder="1" applyAlignment="1">
      <alignment horizontal="center" vertical="center" wrapText="1" shrinkToFit="1"/>
      <protection/>
    </xf>
    <xf numFmtId="0" fontId="4" fillId="0" borderId="40" xfId="280" applyFont="1" applyFill="1" applyBorder="1" applyAlignment="1">
      <alignment horizontal="center" vertical="center" wrapText="1" shrinkToFit="1"/>
      <protection/>
    </xf>
    <xf numFmtId="0" fontId="4" fillId="0" borderId="37" xfId="280" applyFont="1" applyFill="1" applyBorder="1" applyAlignment="1">
      <alignment horizontal="center" vertical="center" wrapText="1" shrinkToFit="1"/>
      <protection/>
    </xf>
    <xf numFmtId="0" fontId="4" fillId="0" borderId="47" xfId="280" applyFont="1" applyFill="1" applyBorder="1" applyAlignment="1">
      <alignment horizontal="center" vertical="center" wrapText="1" shrinkToFit="1"/>
      <protection/>
    </xf>
    <xf numFmtId="0" fontId="4" fillId="0" borderId="35" xfId="230" applyFont="1" applyFill="1" applyBorder="1" applyAlignment="1">
      <alignment horizontal="center" vertical="center"/>
      <protection/>
    </xf>
    <xf numFmtId="0" fontId="3" fillId="0" borderId="40" xfId="230" applyFont="1" applyFill="1" applyBorder="1" applyAlignment="1">
      <alignment horizontal="center" vertical="center"/>
      <protection/>
    </xf>
    <xf numFmtId="0" fontId="4" fillId="0" borderId="37" xfId="230" applyFont="1" applyFill="1" applyBorder="1" applyAlignment="1">
      <alignment horizontal="center" vertical="center"/>
      <protection/>
    </xf>
    <xf numFmtId="0" fontId="3" fillId="0" borderId="47" xfId="230" applyFont="1" applyFill="1" applyBorder="1" applyAlignment="1">
      <alignment horizontal="center" vertical="center"/>
      <protection/>
    </xf>
    <xf numFmtId="0" fontId="4" fillId="0" borderId="35" xfId="230" applyFont="1" applyFill="1" applyBorder="1" applyAlignment="1">
      <alignment horizontal="center" vertical="center" shrinkToFit="1"/>
      <protection/>
    </xf>
    <xf numFmtId="0" fontId="4" fillId="0" borderId="40" xfId="230" applyFont="1" applyFill="1" applyBorder="1" applyAlignment="1">
      <alignment horizontal="center" vertical="center" shrinkToFit="1"/>
      <protection/>
    </xf>
    <xf numFmtId="0" fontId="4" fillId="0" borderId="37" xfId="230" applyFont="1" applyFill="1" applyBorder="1" applyAlignment="1">
      <alignment horizontal="center" vertical="center" shrinkToFit="1"/>
      <protection/>
    </xf>
    <xf numFmtId="0" fontId="4" fillId="0" borderId="47" xfId="230" applyFont="1" applyFill="1" applyBorder="1" applyAlignment="1">
      <alignment horizontal="center" vertical="center" shrinkToFit="1"/>
      <protection/>
    </xf>
    <xf numFmtId="0" fontId="2" fillId="0" borderId="20" xfId="229" applyFont="1" applyBorder="1" applyAlignment="1">
      <alignment horizontal="center" vertical="center"/>
      <protection/>
    </xf>
    <xf numFmtId="0" fontId="2" fillId="0" borderId="24" xfId="229" applyFont="1" applyBorder="1" applyAlignment="1">
      <alignment horizontal="center" vertical="center"/>
      <protection/>
    </xf>
    <xf numFmtId="0" fontId="0" fillId="0" borderId="27" xfId="229" applyBorder="1" applyAlignment="1">
      <alignment/>
      <protection/>
    </xf>
    <xf numFmtId="0" fontId="2" fillId="0" borderId="34" xfId="229" applyFont="1" applyBorder="1" applyAlignment="1">
      <alignment horizontal="center" vertical="center" wrapText="1" shrinkToFit="1"/>
      <protection/>
    </xf>
    <xf numFmtId="0" fontId="26" fillId="0" borderId="0" xfId="0" applyFont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3" fillId="0" borderId="35" xfId="285" applyNumberFormat="1" applyFont="1" applyBorder="1" applyAlignment="1">
      <alignment horizontal="center" vertical="center" wrapText="1" shrinkToFit="1"/>
      <protection/>
    </xf>
    <xf numFmtId="0" fontId="24" fillId="0" borderId="34" xfId="285" applyNumberFormat="1" applyFont="1" applyBorder="1" applyAlignment="1">
      <alignment vertical="center"/>
      <protection/>
    </xf>
    <xf numFmtId="0" fontId="24" fillId="0" borderId="37" xfId="285" applyNumberFormat="1" applyFont="1" applyBorder="1" applyAlignment="1">
      <alignment vertical="center"/>
      <protection/>
    </xf>
    <xf numFmtId="0" fontId="24" fillId="0" borderId="46" xfId="285" applyNumberFormat="1" applyFont="1" applyBorder="1" applyAlignment="1">
      <alignment vertical="center"/>
      <protection/>
    </xf>
    <xf numFmtId="168" fontId="23" fillId="0" borderId="35" xfId="285" applyNumberFormat="1" applyFont="1" applyBorder="1" applyAlignment="1">
      <alignment horizontal="center" vertical="center"/>
      <protection/>
    </xf>
    <xf numFmtId="168" fontId="24" fillId="0" borderId="40" xfId="285" applyNumberFormat="1" applyFont="1" applyBorder="1" applyAlignment="1">
      <alignment horizontal="center" vertical="center"/>
      <protection/>
    </xf>
    <xf numFmtId="168" fontId="23" fillId="0" borderId="37" xfId="285" applyNumberFormat="1" applyFont="1" applyBorder="1" applyAlignment="1">
      <alignment horizontal="center" vertical="center"/>
      <protection/>
    </xf>
    <xf numFmtId="168" fontId="24" fillId="0" borderId="47" xfId="285" applyNumberFormat="1" applyFont="1" applyBorder="1" applyAlignment="1">
      <alignment horizontal="center" vertical="center"/>
      <protection/>
    </xf>
    <xf numFmtId="168" fontId="23" fillId="0" borderId="35" xfId="285" applyNumberFormat="1" applyFont="1" applyBorder="1" applyAlignment="1">
      <alignment horizontal="center" vertical="center" wrapText="1" shrinkToFit="1"/>
      <protection/>
    </xf>
    <xf numFmtId="168" fontId="23" fillId="0" borderId="40" xfId="285" applyNumberFormat="1" applyFont="1" applyBorder="1" applyAlignment="1">
      <alignment horizontal="center" vertical="center" wrapText="1" shrinkToFit="1"/>
      <protection/>
    </xf>
    <xf numFmtId="168" fontId="23" fillId="0" borderId="37" xfId="285" applyNumberFormat="1" applyFont="1" applyBorder="1" applyAlignment="1">
      <alignment horizontal="center" vertical="center" wrapText="1" shrinkToFit="1"/>
      <protection/>
    </xf>
    <xf numFmtId="168" fontId="23" fillId="0" borderId="47" xfId="285" applyNumberFormat="1" applyFont="1" applyBorder="1" applyAlignment="1">
      <alignment horizontal="center" vertical="center" wrapText="1" shrinkToFit="1"/>
      <protection/>
    </xf>
    <xf numFmtId="0" fontId="23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0" borderId="35" xfId="285" applyNumberFormat="1" applyFont="1" applyBorder="1" applyAlignment="1">
      <alignment horizontal="center" vertical="center"/>
      <protection/>
    </xf>
    <xf numFmtId="0" fontId="23" fillId="0" borderId="34" xfId="285" applyNumberFormat="1" applyFont="1" applyBorder="1" applyAlignment="1">
      <alignment horizontal="center" vertical="center"/>
      <protection/>
    </xf>
    <xf numFmtId="0" fontId="23" fillId="0" borderId="40" xfId="285" applyNumberFormat="1" applyFont="1" applyBorder="1" applyAlignment="1">
      <alignment horizontal="center" vertical="center"/>
      <protection/>
    </xf>
    <xf numFmtId="0" fontId="23" fillId="0" borderId="37" xfId="285" applyNumberFormat="1" applyFont="1" applyBorder="1" applyAlignment="1">
      <alignment horizontal="center" vertical="center"/>
      <protection/>
    </xf>
    <xf numFmtId="0" fontId="23" fillId="0" borderId="46" xfId="285" applyNumberFormat="1" applyFont="1" applyBorder="1" applyAlignment="1">
      <alignment horizontal="center" vertical="center"/>
      <protection/>
    </xf>
    <xf numFmtId="0" fontId="23" fillId="0" borderId="47" xfId="285" applyNumberFormat="1" applyFont="1" applyBorder="1" applyAlignment="1">
      <alignment horizontal="center" vertical="center"/>
      <protection/>
    </xf>
  </cellXfs>
  <cellStyles count="297">
    <cellStyle name="Normal" xfId="0"/>
    <cellStyle name="=C:\WINNT\SYSTEM32\COMMAND.COM" xfId="15"/>
    <cellStyle name="=C:\WINNT\SYSTEM32\COMMAND.COM 10" xfId="16"/>
    <cellStyle name="=C:\WINNT\SYSTEM32\COMMAND.COM 11" xfId="17"/>
    <cellStyle name="=C:\WINNT\SYSTEM32\COMMAND.COM 12" xfId="18"/>
    <cellStyle name="=C:\WINNT\SYSTEM32\COMMAND.COM 13" xfId="19"/>
    <cellStyle name="=C:\WINNT\SYSTEM32\COMMAND.COM 14" xfId="20"/>
    <cellStyle name="=C:\WINNT\SYSTEM32\COMMAND.COM 15" xfId="21"/>
    <cellStyle name="=C:\WINNT\SYSTEM32\COMMAND.COM 16" xfId="22"/>
    <cellStyle name="=C:\WINNT\SYSTEM32\COMMAND.COM 17" xfId="23"/>
    <cellStyle name="=C:\WINNT\SYSTEM32\COMMAND.COM 18" xfId="24"/>
    <cellStyle name="=C:\WINNT\SYSTEM32\COMMAND.COM 19" xfId="25"/>
    <cellStyle name="=C:\WINNT\SYSTEM32\COMMAND.COM 2" xfId="26"/>
    <cellStyle name="=C:\WINNT\SYSTEM32\COMMAND.COM 2 2" xfId="27"/>
    <cellStyle name="=C:\WINNT\SYSTEM32\COMMAND.COM 2 3" xfId="28"/>
    <cellStyle name="=C:\WINNT\SYSTEM32\COMMAND.COM 20" xfId="29"/>
    <cellStyle name="=C:\WINNT\SYSTEM32\COMMAND.COM 21" xfId="30"/>
    <cellStyle name="=C:\WINNT\SYSTEM32\COMMAND.COM 22" xfId="31"/>
    <cellStyle name="=C:\WINNT\SYSTEM32\COMMAND.COM 23" xfId="32"/>
    <cellStyle name="=C:\WINNT\SYSTEM32\COMMAND.COM 24" xfId="33"/>
    <cellStyle name="=C:\WINNT\SYSTEM32\COMMAND.COM 25" xfId="34"/>
    <cellStyle name="=C:\WINNT\SYSTEM32\COMMAND.COM 26" xfId="35"/>
    <cellStyle name="=C:\WINNT\SYSTEM32\COMMAND.COM 27" xfId="36"/>
    <cellStyle name="=C:\WINNT\SYSTEM32\COMMAND.COM 28" xfId="37"/>
    <cellStyle name="=C:\WINNT\SYSTEM32\COMMAND.COM 29" xfId="38"/>
    <cellStyle name="=C:\WINNT\SYSTEM32\COMMAND.COM 3" xfId="39"/>
    <cellStyle name="=C:\WINNT\SYSTEM32\COMMAND.COM 30" xfId="40"/>
    <cellStyle name="=C:\WINNT\SYSTEM32\COMMAND.COM 31" xfId="41"/>
    <cellStyle name="=C:\WINNT\SYSTEM32\COMMAND.COM 32" xfId="42"/>
    <cellStyle name="=C:\WINNT\SYSTEM32\COMMAND.COM 33" xfId="43"/>
    <cellStyle name="=C:\WINNT\SYSTEM32\COMMAND.COM 34" xfId="44"/>
    <cellStyle name="=C:\WINNT\SYSTEM32\COMMAND.COM 4" xfId="45"/>
    <cellStyle name="=C:\WINNT\SYSTEM32\COMMAND.COM 5" xfId="46"/>
    <cellStyle name="=C:\WINNT\SYSTEM32\COMMAND.COM 6" xfId="47"/>
    <cellStyle name="=C:\WINNT\SYSTEM32\COMMAND.COM 7" xfId="48"/>
    <cellStyle name="=C:\WINNT\SYSTEM32\COMMAND.COM 8" xfId="49"/>
    <cellStyle name="=C:\WINNT\SYSTEM32\COMMAND.COM 9" xfId="50"/>
    <cellStyle name="•W_!!!GO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20% - Énfasis1" xfId="58"/>
    <cellStyle name="20% - Énfasis2" xfId="59"/>
    <cellStyle name="20% - Énfasis3" xfId="60"/>
    <cellStyle name="20% - Énfasis4" xfId="61"/>
    <cellStyle name="20% - Énfasis5" xfId="62"/>
    <cellStyle name="20% - Énfasis6" xfId="63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Énfasis1" xfId="70"/>
    <cellStyle name="40% - Énfasis2" xfId="71"/>
    <cellStyle name="40% - Énfasis3" xfId="72"/>
    <cellStyle name="40% - Énfasis4" xfId="73"/>
    <cellStyle name="40% - Énfasis5" xfId="74"/>
    <cellStyle name="40% - Énfasis6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2 2" xfId="89"/>
    <cellStyle name="Accent3 2" xfId="90"/>
    <cellStyle name="Accent4 2" xfId="91"/>
    <cellStyle name="Accent5 2" xfId="92"/>
    <cellStyle name="Accent6 2" xfId="93"/>
    <cellStyle name="args.style" xfId="94"/>
    <cellStyle name="Bad 2" xfId="95"/>
    <cellStyle name="Body" xfId="96"/>
    <cellStyle name="Buena" xfId="97"/>
    <cellStyle name="Calculation 2" xfId="98"/>
    <cellStyle name="Cálculo" xfId="99"/>
    <cellStyle name="Celda de comprobación" xfId="100"/>
    <cellStyle name="Celda vinculada" xfId="101"/>
    <cellStyle name="Check Cell 2" xfId="102"/>
    <cellStyle name="Comma  - Style1" xfId="103"/>
    <cellStyle name="Comma  - Style2" xfId="104"/>
    <cellStyle name="Comma  - Style3" xfId="105"/>
    <cellStyle name="Comma  - Style4" xfId="106"/>
    <cellStyle name="Comma  - Style5" xfId="107"/>
    <cellStyle name="Comma  - Style6" xfId="108"/>
    <cellStyle name="Comma  - Style7" xfId="109"/>
    <cellStyle name="Comma  - Style8" xfId="110"/>
    <cellStyle name="Comma [1]" xfId="111"/>
    <cellStyle name="Comma 2" xfId="112"/>
    <cellStyle name="Comma 2 2" xfId="113"/>
    <cellStyle name="COST1" xfId="114"/>
    <cellStyle name="Encabezado 4" xfId="115"/>
    <cellStyle name="Énfasis1" xfId="116"/>
    <cellStyle name="Énfasis2" xfId="117"/>
    <cellStyle name="Énfasis3" xfId="118"/>
    <cellStyle name="Énfasis4" xfId="119"/>
    <cellStyle name="Énfasis5" xfId="120"/>
    <cellStyle name="Énfasis6" xfId="121"/>
    <cellStyle name="Entrada" xfId="122"/>
    <cellStyle name="Euro" xfId="123"/>
    <cellStyle name="Euro 10" xfId="124"/>
    <cellStyle name="Euro 11" xfId="125"/>
    <cellStyle name="Euro 12" xfId="126"/>
    <cellStyle name="Euro 13" xfId="127"/>
    <cellStyle name="Euro 14" xfId="128"/>
    <cellStyle name="Euro 15" xfId="129"/>
    <cellStyle name="Euro 16" xfId="130"/>
    <cellStyle name="Euro 17" xfId="131"/>
    <cellStyle name="Euro 18" xfId="132"/>
    <cellStyle name="Euro 19" xfId="133"/>
    <cellStyle name="Euro 2" xfId="134"/>
    <cellStyle name="Euro 20" xfId="135"/>
    <cellStyle name="Euro 21" xfId="136"/>
    <cellStyle name="Euro 22" xfId="137"/>
    <cellStyle name="Euro 23" xfId="138"/>
    <cellStyle name="Euro 24" xfId="139"/>
    <cellStyle name="Euro 25" xfId="140"/>
    <cellStyle name="Euro 26" xfId="141"/>
    <cellStyle name="Euro 27" xfId="142"/>
    <cellStyle name="Euro 28" xfId="143"/>
    <cellStyle name="Euro 29" xfId="144"/>
    <cellStyle name="Euro 3" xfId="145"/>
    <cellStyle name="Euro 3 2" xfId="146"/>
    <cellStyle name="Euro 3 3" xfId="147"/>
    <cellStyle name="Euro 30" xfId="148"/>
    <cellStyle name="Euro 31" xfId="149"/>
    <cellStyle name="Euro 32" xfId="150"/>
    <cellStyle name="Euro 33" xfId="151"/>
    <cellStyle name="Euro 34" xfId="152"/>
    <cellStyle name="Euro 4" xfId="153"/>
    <cellStyle name="Euro 5" xfId="154"/>
    <cellStyle name="Euro 6" xfId="155"/>
    <cellStyle name="Euro 7" xfId="156"/>
    <cellStyle name="Euro 8" xfId="157"/>
    <cellStyle name="Euro 9" xfId="158"/>
    <cellStyle name="Explanatory Text 2" xfId="159"/>
    <cellStyle name="Good 2" xfId="160"/>
    <cellStyle name="Header1" xfId="161"/>
    <cellStyle name="Header2" xfId="162"/>
    <cellStyle name="Heading 1 2" xfId="163"/>
    <cellStyle name="Heading 2 2" xfId="164"/>
    <cellStyle name="Heading 3 2" xfId="165"/>
    <cellStyle name="Heading 4 2" xfId="166"/>
    <cellStyle name="Incorrecto" xfId="167"/>
    <cellStyle name="Input 2" xfId="168"/>
    <cellStyle name="Linked Cell 2" xfId="169"/>
    <cellStyle name="MARY" xfId="170"/>
    <cellStyle name="Comma" xfId="171"/>
    <cellStyle name="Comma [0]" xfId="172"/>
    <cellStyle name="Milliers [0]_!!!GO" xfId="173"/>
    <cellStyle name="Milliers_!!!GO" xfId="174"/>
    <cellStyle name="Currency" xfId="175"/>
    <cellStyle name="Currency [0]" xfId="176"/>
    <cellStyle name="Monétaire [0]_!!!GO" xfId="177"/>
    <cellStyle name="Monétaire_!!!GO" xfId="178"/>
    <cellStyle name="Neutral" xfId="179"/>
    <cellStyle name="Neutral 2" xfId="180"/>
    <cellStyle name="no dec" xfId="181"/>
    <cellStyle name="Normal - Style1" xfId="182"/>
    <cellStyle name="Normal - Style1 10" xfId="183"/>
    <cellStyle name="Normal - Style1 11" xfId="184"/>
    <cellStyle name="Normal - Style1 12" xfId="185"/>
    <cellStyle name="Normal - Style1 13" xfId="186"/>
    <cellStyle name="Normal - Style1 14" xfId="187"/>
    <cellStyle name="Normal - Style1 15" xfId="188"/>
    <cellStyle name="Normal - Style1 16" xfId="189"/>
    <cellStyle name="Normal - Style1 17" xfId="190"/>
    <cellStyle name="Normal - Style1 18" xfId="191"/>
    <cellStyle name="Normal - Style1 19" xfId="192"/>
    <cellStyle name="Normal - Style1 2" xfId="193"/>
    <cellStyle name="Normal - Style1 2 2" xfId="194"/>
    <cellStyle name="Normal - Style1 2 3" xfId="195"/>
    <cellStyle name="Normal - Style1 20" xfId="196"/>
    <cellStyle name="Normal - Style1 21" xfId="197"/>
    <cellStyle name="Normal - Style1 22" xfId="198"/>
    <cellStyle name="Normal - Style1 23" xfId="199"/>
    <cellStyle name="Normal - Style1 24" xfId="200"/>
    <cellStyle name="Normal - Style1 25" xfId="201"/>
    <cellStyle name="Normal - Style1 26" xfId="202"/>
    <cellStyle name="Normal - Style1 27" xfId="203"/>
    <cellStyle name="Normal - Style1 28" xfId="204"/>
    <cellStyle name="Normal - Style1 29" xfId="205"/>
    <cellStyle name="Normal - Style1 3" xfId="206"/>
    <cellStyle name="Normal - Style1 30" xfId="207"/>
    <cellStyle name="Normal - Style1 31" xfId="208"/>
    <cellStyle name="Normal - Style1 32" xfId="209"/>
    <cellStyle name="Normal - Style1 33" xfId="210"/>
    <cellStyle name="Normal - Style1 34" xfId="211"/>
    <cellStyle name="Normal - Style1 4" xfId="212"/>
    <cellStyle name="Normal - Style1 5" xfId="213"/>
    <cellStyle name="Normal - Style1 6" xfId="214"/>
    <cellStyle name="Normal - Style1 7" xfId="215"/>
    <cellStyle name="Normal - Style1 8" xfId="216"/>
    <cellStyle name="Normal - Style1 9" xfId="217"/>
    <cellStyle name="Normal 10" xfId="218"/>
    <cellStyle name="Normal 10 2" xfId="219"/>
    <cellStyle name="Normal 11" xfId="220"/>
    <cellStyle name="Normal 12" xfId="221"/>
    <cellStyle name="Normal 13" xfId="222"/>
    <cellStyle name="Normal 14" xfId="223"/>
    <cellStyle name="Normal 15" xfId="224"/>
    <cellStyle name="Normal 16" xfId="225"/>
    <cellStyle name="Normal 17" xfId="226"/>
    <cellStyle name="Normal 18" xfId="227"/>
    <cellStyle name="Normal 19" xfId="228"/>
    <cellStyle name="Normal 2" xfId="229"/>
    <cellStyle name="Normal 2 10" xfId="230"/>
    <cellStyle name="Normal 2 11" xfId="231"/>
    <cellStyle name="Normal 2 12" xfId="232"/>
    <cellStyle name="Normal 2 13" xfId="233"/>
    <cellStyle name="Normal 2 14" xfId="234"/>
    <cellStyle name="Normal 2 15" xfId="235"/>
    <cellStyle name="Normal 2 16" xfId="236"/>
    <cellStyle name="Normal 2 17" xfId="237"/>
    <cellStyle name="Normal 2 18" xfId="238"/>
    <cellStyle name="Normal 2 19" xfId="239"/>
    <cellStyle name="Normal 2 2" xfId="240"/>
    <cellStyle name="Normal 2 20" xfId="241"/>
    <cellStyle name="Normal 2 21" xfId="242"/>
    <cellStyle name="Normal 2 22" xfId="243"/>
    <cellStyle name="Normal 2 23" xfId="244"/>
    <cellStyle name="Normal 2 24" xfId="245"/>
    <cellStyle name="Normal 2 25" xfId="246"/>
    <cellStyle name="Normal 2 26" xfId="247"/>
    <cellStyle name="Normal 2 27" xfId="248"/>
    <cellStyle name="Normal 2 28" xfId="249"/>
    <cellStyle name="Normal 2 29" xfId="250"/>
    <cellStyle name="Normal 2 3" xfId="251"/>
    <cellStyle name="Normal 2 30" xfId="252"/>
    <cellStyle name="Normal 2 31" xfId="253"/>
    <cellStyle name="Normal 2 32" xfId="254"/>
    <cellStyle name="Normal 2 33" xfId="255"/>
    <cellStyle name="Normal 2 34" xfId="256"/>
    <cellStyle name="Normal 2 4" xfId="257"/>
    <cellStyle name="Normal 2 5" xfId="258"/>
    <cellStyle name="Normal 2 6" xfId="259"/>
    <cellStyle name="Normal 2 7" xfId="260"/>
    <cellStyle name="Normal 2 8" xfId="261"/>
    <cellStyle name="Normal 2 9" xfId="262"/>
    <cellStyle name="Normal 20" xfId="263"/>
    <cellStyle name="Normal 22" xfId="264"/>
    <cellStyle name="Normal 23" xfId="265"/>
    <cellStyle name="Normal 24" xfId="266"/>
    <cellStyle name="Normal 25" xfId="267"/>
    <cellStyle name="Normal 26" xfId="268"/>
    <cellStyle name="Normal 28" xfId="269"/>
    <cellStyle name="Normal 29" xfId="270"/>
    <cellStyle name="Normal 3" xfId="271"/>
    <cellStyle name="Normal 3 2" xfId="272"/>
    <cellStyle name="Normal 3 3" xfId="273"/>
    <cellStyle name="Normal 30" xfId="274"/>
    <cellStyle name="Normal 31" xfId="275"/>
    <cellStyle name="Normal 33" xfId="276"/>
    <cellStyle name="Normal 34" xfId="277"/>
    <cellStyle name="Normal 35" xfId="278"/>
    <cellStyle name="Normal 4" xfId="279"/>
    <cellStyle name="Normal 4 2" xfId="280"/>
    <cellStyle name="Normal 6" xfId="281"/>
    <cellStyle name="Normal 7" xfId="282"/>
    <cellStyle name="Normal 8" xfId="283"/>
    <cellStyle name="Normal 9" xfId="284"/>
    <cellStyle name="Normal_F4_Indicadores 1er Trim_09" xfId="285"/>
    <cellStyle name="Notas" xfId="286"/>
    <cellStyle name="Note 2" xfId="287"/>
    <cellStyle name="Œ…‹æØ‚è [0.00]_!!!GO" xfId="288"/>
    <cellStyle name="Œ…‹æØ‚è_!!!GO" xfId="289"/>
    <cellStyle name="Output 2" xfId="290"/>
    <cellStyle name="per.style" xfId="291"/>
    <cellStyle name="Percent 2" xfId="292"/>
    <cellStyle name="Percent 2 2" xfId="293"/>
    <cellStyle name="Percent 3" xfId="294"/>
    <cellStyle name="Percent 3 2" xfId="295"/>
    <cellStyle name="Percent" xfId="296"/>
    <cellStyle name="Salida" xfId="297"/>
    <cellStyle name="Style 1" xfId="298"/>
    <cellStyle name="t" xfId="299"/>
    <cellStyle name="Texto de advertencia" xfId="300"/>
    <cellStyle name="Texto explicativo" xfId="301"/>
    <cellStyle name="Title 2" xfId="302"/>
    <cellStyle name="Título" xfId="303"/>
    <cellStyle name="Título 1" xfId="304"/>
    <cellStyle name="Título 2" xfId="305"/>
    <cellStyle name="Título 3" xfId="306"/>
    <cellStyle name="Total" xfId="307"/>
    <cellStyle name="Total 2" xfId="308"/>
    <cellStyle name="User_Defined_A" xfId="309"/>
    <cellStyle name="Warning Text 2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32</xdr:row>
      <xdr:rowOff>171450</xdr:rowOff>
    </xdr:from>
    <xdr:to>
      <xdr:col>15</xdr:col>
      <xdr:colOff>561975</xdr:colOff>
      <xdr:row>43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6038850"/>
          <a:ext cx="11410950" cy="197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el período que se reporta acumulado a junio, Petróleos Mexicanos obtuvo un Balance Financiero positivo de 2,098 millones de pesos (MM$), mayor en 567 millones, respecto al Adecuado 1B.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principales causas de la variación son las siguientes: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 obtuvieron menores ingresos propios por 4,310 MM$, explicados por una mayor venta neta de Bienes y Servicios por 2,565 MM$, contrarrestados por un menor cobro a la Comisión Federal de Electricidad por 8,981 MM$ y por mayores ingresos diversos por 2,107 MM$.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En cuanto a la venta neta de Bienes y Servicios, sin considerar lo de CFE, las ventas internas aumentaron 13,236 MM$, y las externas aumentaron en 613 MM$ explicadas por una menor demanda interna y por un mayor precio del crudo a exportación entre el realizado y el programado;  por el lado de los egresos, se tuvo un mayor pago de impuestos  por 5,604 MM$ y un aumento en la mercancía para reventa por  5,680 MM$.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Los ingresos diversos aumnetaron en 2,107 MM$, consecuencia de los incrementos en las referencias internacionales que son considerados en la estructura de precios de combustibles automotrices, redundaron en un menor efecto de la tasa negativa del IEPS -incluyendo el saldo de 2011- por 967 MM$, y  de mayores otros ingresos en 3,074 MM$.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Con respecto a los egresos, el gasto de operación fue mayor en  12 MM$ , el de inversión fue menor en 1,914 MM$ y los egresos en las operaciones ajenas netas disminuyeron en 634 MM$ ; finalmente se tuvo un menor costo financiero neto por 2,341 MM$, explicado por menor pago de intereses en 2,672 MM$, menores otros egresos por 832 MM$ y mayores ingresos por intereses por 1,164 MM$.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PC10\FPEFSM\0300e_1\caraflujo%202010%20%200300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  (Resumen)"/>
      <sheetName val="FE SP"/>
      <sheetName val="Bife"/>
      <sheetName val="FE SP  conso"/>
      <sheetName val="FE SP  pep"/>
      <sheetName val="FE SP  ref"/>
      <sheetName val="FE SP  gas"/>
      <sheetName val="FE SP  ptq"/>
      <sheetName val="FE SP  corp"/>
      <sheetName val="resumen_Dif"/>
    </sheetNames>
    <sheetDataSet>
      <sheetData sheetId="0">
        <row r="1">
          <cell r="L1" t="str">
            <v>0300e_1</v>
          </cell>
        </row>
        <row r="2">
          <cell r="N2" t="str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51"/>
  <sheetViews>
    <sheetView zoomScalePageLayoutView="0" workbookViewId="0" topLeftCell="B1">
      <selection activeCell="N15" sqref="N15"/>
    </sheetView>
  </sheetViews>
  <sheetFormatPr defaultColWidth="9.00390625" defaultRowHeight="14.25"/>
  <cols>
    <col min="1" max="1" width="9.00390625" style="0" customWidth="1"/>
    <col min="2" max="2" width="22.375" style="0" customWidth="1"/>
    <col min="3" max="11" width="9.00390625" style="0" customWidth="1"/>
    <col min="12" max="12" width="8.125" style="0" customWidth="1"/>
    <col min="13" max="13" width="11.875" style="0" customWidth="1"/>
    <col min="14" max="14" width="10.375" style="0" customWidth="1"/>
    <col min="15" max="15" width="9.00390625" style="0" customWidth="1"/>
    <col min="16" max="16" width="8.125" style="0" customWidth="1"/>
  </cols>
  <sheetData>
    <row r="6" spans="2:16" ht="15.75">
      <c r="B6" s="223" t="s">
        <v>60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2:16" ht="15.75">
      <c r="B7" s="2" t="s">
        <v>62</v>
      </c>
      <c r="C7" s="82"/>
      <c r="D7" s="82"/>
      <c r="E7" s="82"/>
      <c r="F7" s="82"/>
      <c r="G7" s="82"/>
      <c r="H7" s="82"/>
      <c r="I7" s="82"/>
      <c r="J7" s="82"/>
      <c r="K7" s="82"/>
      <c r="L7" s="83"/>
      <c r="M7" s="190"/>
      <c r="N7" s="190"/>
      <c r="O7" s="190"/>
      <c r="P7" s="191"/>
    </row>
    <row r="8" spans="2:16" ht="15.75">
      <c r="B8" s="46" t="s">
        <v>103</v>
      </c>
      <c r="C8" s="82"/>
      <c r="D8" s="82"/>
      <c r="E8" s="82"/>
      <c r="F8" s="82"/>
      <c r="G8" s="82"/>
      <c r="H8" s="82"/>
      <c r="I8" s="82"/>
      <c r="J8" s="82"/>
      <c r="K8" s="82"/>
      <c r="L8" s="83"/>
      <c r="M8" s="192"/>
      <c r="N8" s="190"/>
      <c r="O8" s="190"/>
      <c r="P8" s="191"/>
    </row>
    <row r="9" spans="2:16" ht="15.75">
      <c r="B9" s="88" t="s">
        <v>33</v>
      </c>
      <c r="C9" s="84"/>
      <c r="D9" s="84"/>
      <c r="E9" s="84"/>
      <c r="F9" s="84"/>
      <c r="G9" s="84"/>
      <c r="H9" s="84"/>
      <c r="I9" s="84"/>
      <c r="J9" s="84"/>
      <c r="K9" s="85"/>
      <c r="L9" s="86"/>
      <c r="M9" s="193"/>
      <c r="N9" s="194"/>
      <c r="O9" s="194"/>
      <c r="P9" s="195"/>
    </row>
    <row r="10" spans="2:16" ht="14.25">
      <c r="B10" s="87"/>
      <c r="C10" s="84"/>
      <c r="D10" s="84"/>
      <c r="E10" s="84"/>
      <c r="F10" s="84"/>
      <c r="G10" s="84"/>
      <c r="H10" s="84"/>
      <c r="I10" s="84"/>
      <c r="J10" s="84"/>
      <c r="K10" s="85"/>
      <c r="L10" s="86"/>
      <c r="M10" s="194"/>
      <c r="N10" s="194"/>
      <c r="O10" s="194"/>
      <c r="P10" s="195"/>
    </row>
    <row r="11" spans="2:16" ht="14.25">
      <c r="B11" s="224" t="s">
        <v>14</v>
      </c>
      <c r="C11" s="227" t="s">
        <v>31</v>
      </c>
      <c r="D11" s="228"/>
      <c r="E11" s="228"/>
      <c r="F11" s="229"/>
      <c r="G11" s="228" t="s">
        <v>32</v>
      </c>
      <c r="H11" s="228"/>
      <c r="I11" s="228"/>
      <c r="J11" s="229"/>
      <c r="K11" s="233" t="s">
        <v>29</v>
      </c>
      <c r="L11" s="234"/>
      <c r="M11" s="237" t="s">
        <v>16</v>
      </c>
      <c r="N11" s="238"/>
      <c r="O11" s="241" t="s">
        <v>17</v>
      </c>
      <c r="P11" s="242"/>
    </row>
    <row r="12" spans="2:16" ht="14.25">
      <c r="B12" s="225"/>
      <c r="C12" s="230"/>
      <c r="D12" s="231"/>
      <c r="E12" s="231"/>
      <c r="F12" s="232"/>
      <c r="G12" s="231"/>
      <c r="H12" s="231"/>
      <c r="I12" s="231"/>
      <c r="J12" s="232"/>
      <c r="K12" s="235"/>
      <c r="L12" s="236"/>
      <c r="M12" s="239"/>
      <c r="N12" s="240"/>
      <c r="O12" s="243"/>
      <c r="P12" s="244"/>
    </row>
    <row r="13" spans="2:16" ht="14.25">
      <c r="B13" s="225"/>
      <c r="C13" s="187" t="s">
        <v>94</v>
      </c>
      <c r="D13" s="187" t="s">
        <v>95</v>
      </c>
      <c r="E13" s="187" t="s">
        <v>97</v>
      </c>
      <c r="F13" s="187" t="s">
        <v>18</v>
      </c>
      <c r="G13" s="187" t="s">
        <v>94</v>
      </c>
      <c r="H13" s="187" t="s">
        <v>95</v>
      </c>
      <c r="I13" s="187" t="s">
        <v>97</v>
      </c>
      <c r="J13" s="187" t="s">
        <v>18</v>
      </c>
      <c r="K13" s="187" t="s">
        <v>19</v>
      </c>
      <c r="L13" s="188" t="s">
        <v>20</v>
      </c>
      <c r="M13" s="189" t="s">
        <v>61</v>
      </c>
      <c r="N13" s="189" t="s">
        <v>15</v>
      </c>
      <c r="O13" s="187" t="s">
        <v>19</v>
      </c>
      <c r="P13" s="188" t="s">
        <v>20</v>
      </c>
    </row>
    <row r="14" spans="2:16" ht="14.25">
      <c r="B14" s="226"/>
      <c r="C14" s="204"/>
      <c r="D14" s="204"/>
      <c r="E14" s="204"/>
      <c r="F14" s="205" t="s">
        <v>21</v>
      </c>
      <c r="G14" s="204"/>
      <c r="H14" s="204"/>
      <c r="I14" s="204"/>
      <c r="J14" s="205" t="s">
        <v>22</v>
      </c>
      <c r="K14" s="205" t="s">
        <v>23</v>
      </c>
      <c r="L14" s="206" t="s">
        <v>24</v>
      </c>
      <c r="M14" s="205" t="s">
        <v>25</v>
      </c>
      <c r="N14" s="205" t="s">
        <v>26</v>
      </c>
      <c r="O14" s="205" t="s">
        <v>27</v>
      </c>
      <c r="P14" s="206" t="s">
        <v>28</v>
      </c>
    </row>
    <row r="15" spans="2:16" ht="14.25">
      <c r="B15" s="40" t="s">
        <v>0</v>
      </c>
      <c r="C15" s="13">
        <v>8227.99641000002</v>
      </c>
      <c r="D15" s="13">
        <v>61065.26377</v>
      </c>
      <c r="E15" s="13">
        <v>48895.965445</v>
      </c>
      <c r="F15" s="8">
        <v>118189.22562500002</v>
      </c>
      <c r="G15" s="7">
        <v>21329.590332</v>
      </c>
      <c r="H15" s="7">
        <v>50875.405675</v>
      </c>
      <c r="I15" s="7">
        <v>41795.238597</v>
      </c>
      <c r="J15" s="8">
        <v>114000.23460400001</v>
      </c>
      <c r="K15" s="8">
        <v>-4188.991021000009</v>
      </c>
      <c r="L15" s="8">
        <v>-3.5443087124465644</v>
      </c>
      <c r="M15" s="7">
        <v>218755.58933500003</v>
      </c>
      <c r="N15" s="7">
        <v>214446.064946</v>
      </c>
      <c r="O15" s="7">
        <v>-4309.524389000027</v>
      </c>
      <c r="P15" s="8">
        <v>-1.970017955701453</v>
      </c>
    </row>
    <row r="16" spans="2:16" ht="14.25">
      <c r="B16" s="41" t="s">
        <v>1</v>
      </c>
      <c r="C16" s="9">
        <v>-27709.05850299998</v>
      </c>
      <c r="D16" s="9">
        <v>29705.555431</v>
      </c>
      <c r="E16" s="9">
        <v>14960.125887000002</v>
      </c>
      <c r="F16" s="10">
        <v>16956.622815000024</v>
      </c>
      <c r="G16" s="9">
        <v>-9780.047602</v>
      </c>
      <c r="H16" s="9">
        <v>18181.742969000003</v>
      </c>
      <c r="I16" s="9">
        <v>9115.752447000003</v>
      </c>
      <c r="J16" s="10">
        <v>17517.447814000006</v>
      </c>
      <c r="K16" s="10">
        <v>560.8249989999822</v>
      </c>
      <c r="L16" s="10">
        <v>3.307409766193947</v>
      </c>
      <c r="M16" s="9">
        <v>37257.55175400002</v>
      </c>
      <c r="N16" s="9">
        <v>39822.663252000006</v>
      </c>
      <c r="O16" s="9">
        <v>2565.111497999984</v>
      </c>
      <c r="P16" s="10">
        <v>6.884809594942287</v>
      </c>
    </row>
    <row r="17" spans="2:16" ht="14.25">
      <c r="B17" s="41" t="s">
        <v>12</v>
      </c>
      <c r="C17" s="9">
        <v>14517.389104</v>
      </c>
      <c r="D17" s="9">
        <v>9268.289774</v>
      </c>
      <c r="E17" s="9">
        <v>9382.598841</v>
      </c>
      <c r="F17" s="10">
        <v>33168.277719</v>
      </c>
      <c r="G17" s="9">
        <v>8420.949016</v>
      </c>
      <c r="H17" s="9">
        <v>8755.185863</v>
      </c>
      <c r="I17" s="9">
        <v>7501.692402</v>
      </c>
      <c r="J17" s="10">
        <v>24677.827281</v>
      </c>
      <c r="K17" s="10">
        <v>-8490.450437999996</v>
      </c>
      <c r="L17" s="10">
        <v>-25.59810464061677</v>
      </c>
      <c r="M17" s="9">
        <v>57005.021998</v>
      </c>
      <c r="N17" s="9">
        <v>48023.664937</v>
      </c>
      <c r="O17" s="9">
        <v>-8981.357060999995</v>
      </c>
      <c r="P17" s="10">
        <v>-15.755378642455575</v>
      </c>
    </row>
    <row r="18" spans="2:16" ht="14.25">
      <c r="B18" s="42" t="s">
        <v>2</v>
      </c>
      <c r="C18" s="9">
        <v>21419.665809</v>
      </c>
      <c r="D18" s="9">
        <v>22091.418565</v>
      </c>
      <c r="E18" s="9">
        <v>24553.240717</v>
      </c>
      <c r="F18" s="11">
        <v>68064.325091</v>
      </c>
      <c r="G18" s="9">
        <v>22688.688918</v>
      </c>
      <c r="H18" s="9">
        <v>23938.476843</v>
      </c>
      <c r="I18" s="9">
        <v>25177.793748</v>
      </c>
      <c r="J18" s="10">
        <v>71804.959509</v>
      </c>
      <c r="K18" s="11">
        <v>3740.634417999987</v>
      </c>
      <c r="L18" s="11">
        <v>5.495734238162009</v>
      </c>
      <c r="M18" s="12">
        <v>124493.015583</v>
      </c>
      <c r="N18" s="12">
        <v>126599.73675699999</v>
      </c>
      <c r="O18" s="12">
        <v>2106.721173999991</v>
      </c>
      <c r="P18" s="11">
        <v>1.6922404555261394</v>
      </c>
    </row>
    <row r="19" spans="2:16" ht="14.25">
      <c r="B19" s="43" t="s">
        <v>59</v>
      </c>
      <c r="C19" s="13">
        <v>28728.438658</v>
      </c>
      <c r="D19" s="13">
        <v>31600.962232</v>
      </c>
      <c r="E19" s="13">
        <v>38319.510545</v>
      </c>
      <c r="F19" s="14">
        <v>98648.911435</v>
      </c>
      <c r="G19" s="13">
        <v>30750.962041000003</v>
      </c>
      <c r="H19" s="13">
        <v>30499.845568</v>
      </c>
      <c r="I19" s="13">
        <v>33405.964368</v>
      </c>
      <c r="J19" s="14">
        <v>94656.771977</v>
      </c>
      <c r="K19" s="14">
        <v>-3992.139458000005</v>
      </c>
      <c r="L19" s="14">
        <v>-4.046815519733771</v>
      </c>
      <c r="M19" s="13">
        <v>195108.569124</v>
      </c>
      <c r="N19" s="13">
        <v>192572.66306</v>
      </c>
      <c r="O19" s="13">
        <v>-2535.90606400001</v>
      </c>
      <c r="P19" s="14">
        <v>-1.2997409982481778</v>
      </c>
    </row>
    <row r="20" spans="2:16" ht="14.25">
      <c r="B20" s="41" t="s">
        <v>3</v>
      </c>
      <c r="C20" s="9">
        <v>7925.961975</v>
      </c>
      <c r="D20" s="9">
        <v>8862.14329</v>
      </c>
      <c r="E20" s="9">
        <v>10610.533312</v>
      </c>
      <c r="F20" s="14">
        <v>27398.638576999998</v>
      </c>
      <c r="G20" s="9">
        <v>8077.282362</v>
      </c>
      <c r="H20" s="9">
        <v>9029.003097</v>
      </c>
      <c r="I20" s="9">
        <v>9872.262076</v>
      </c>
      <c r="J20" s="14">
        <v>26978.547534999998</v>
      </c>
      <c r="K20" s="14">
        <v>-420.091042</v>
      </c>
      <c r="L20" s="14">
        <v>-1.5332551682062379</v>
      </c>
      <c r="M20" s="9">
        <v>76206.34507099999</v>
      </c>
      <c r="N20" s="9">
        <v>76218.12950099999</v>
      </c>
      <c r="O20" s="9">
        <v>11.784429999999702</v>
      </c>
      <c r="P20" s="10">
        <v>0.015463843580243442</v>
      </c>
    </row>
    <row r="21" spans="2:16" ht="14.25">
      <c r="B21" s="41" t="s">
        <v>4</v>
      </c>
      <c r="C21" s="9">
        <v>20802.476683</v>
      </c>
      <c r="D21" s="9">
        <v>22738.818942</v>
      </c>
      <c r="E21" s="9">
        <v>27708.977233</v>
      </c>
      <c r="F21" s="14">
        <v>71250.272858</v>
      </c>
      <c r="G21" s="9">
        <v>21273.728951</v>
      </c>
      <c r="H21" s="9">
        <v>23006.127502</v>
      </c>
      <c r="I21" s="9">
        <v>24466.276336</v>
      </c>
      <c r="J21" s="14">
        <v>68746.132789</v>
      </c>
      <c r="K21" s="14">
        <v>-2504.140069000001</v>
      </c>
      <c r="L21" s="14">
        <v>-3.514569093637987</v>
      </c>
      <c r="M21" s="9">
        <v>120402.683722</v>
      </c>
      <c r="N21" s="9">
        <v>118489.226029</v>
      </c>
      <c r="O21" s="9">
        <v>-1913.457693000004</v>
      </c>
      <c r="P21" s="10">
        <v>-1.5892151518964615</v>
      </c>
    </row>
    <row r="22" spans="2:16" ht="14.25">
      <c r="B22" s="41" t="s">
        <v>5</v>
      </c>
      <c r="C22" s="9">
        <v>0</v>
      </c>
      <c r="D22" s="9">
        <v>0</v>
      </c>
      <c r="E22" s="9">
        <v>0</v>
      </c>
      <c r="F22" s="14">
        <v>0</v>
      </c>
      <c r="G22" s="9">
        <v>0</v>
      </c>
      <c r="H22" s="9">
        <v>0</v>
      </c>
      <c r="I22" s="9">
        <v>0</v>
      </c>
      <c r="J22" s="14">
        <v>0</v>
      </c>
      <c r="K22" s="14">
        <v>0</v>
      </c>
      <c r="L22" s="14" t="s">
        <v>92</v>
      </c>
      <c r="M22" s="9">
        <v>0</v>
      </c>
      <c r="N22" s="9">
        <v>0</v>
      </c>
      <c r="O22" s="9">
        <v>0</v>
      </c>
      <c r="P22" s="10" t="s">
        <v>92</v>
      </c>
    </row>
    <row r="23" spans="2:16" ht="14.25">
      <c r="B23" s="41" t="s">
        <v>6</v>
      </c>
      <c r="C23" s="9">
        <v>0</v>
      </c>
      <c r="D23" s="9">
        <v>0</v>
      </c>
      <c r="E23" s="9">
        <v>0</v>
      </c>
      <c r="F23" s="14">
        <v>0</v>
      </c>
      <c r="G23" s="9">
        <v>1399.950728</v>
      </c>
      <c r="H23" s="9">
        <v>-1535.285031</v>
      </c>
      <c r="I23" s="9">
        <v>-932.574044</v>
      </c>
      <c r="J23" s="14">
        <v>-1067.9083469999998</v>
      </c>
      <c r="K23" s="14">
        <v>-1067.9083469999998</v>
      </c>
      <c r="L23" s="14" t="s">
        <v>106</v>
      </c>
      <c r="M23" s="9">
        <v>-1500.4596689999998</v>
      </c>
      <c r="N23" s="9">
        <v>-2134.69247</v>
      </c>
      <c r="O23" s="9">
        <v>-634.2328010000001</v>
      </c>
      <c r="P23" s="10" t="s">
        <v>106</v>
      </c>
    </row>
    <row r="24" spans="2:16" ht="14.25">
      <c r="B24" s="43" t="s">
        <v>7</v>
      </c>
      <c r="C24" s="13">
        <v>-20500.442247999978</v>
      </c>
      <c r="D24" s="13">
        <v>29464.301537999996</v>
      </c>
      <c r="E24" s="13">
        <v>10576.454900000004</v>
      </c>
      <c r="F24" s="14">
        <v>19540.314190000023</v>
      </c>
      <c r="G24" s="13">
        <v>-9421.371709000003</v>
      </c>
      <c r="H24" s="13">
        <v>20375.560107</v>
      </c>
      <c r="I24" s="13">
        <v>8389.274229000002</v>
      </c>
      <c r="J24" s="14">
        <v>19343.462627000015</v>
      </c>
      <c r="K24" s="14">
        <v>-196.85156300000745</v>
      </c>
      <c r="L24" s="14">
        <v>-1.00741247600179</v>
      </c>
      <c r="M24" s="13">
        <v>23647.020211000017</v>
      </c>
      <c r="N24" s="13">
        <v>21873.40188600001</v>
      </c>
      <c r="O24" s="13">
        <v>-1773.6183250000067</v>
      </c>
      <c r="P24" s="14">
        <v>-7.500388248388957</v>
      </c>
    </row>
    <row r="25" spans="2:16" ht="14.25">
      <c r="B25" s="41" t="s">
        <v>11</v>
      </c>
      <c r="C25" s="9">
        <v>0</v>
      </c>
      <c r="D25" s="9">
        <v>0</v>
      </c>
      <c r="E25" s="9">
        <v>0</v>
      </c>
      <c r="F25" s="14">
        <v>0</v>
      </c>
      <c r="G25" s="9">
        <v>0</v>
      </c>
      <c r="H25" s="9">
        <v>0</v>
      </c>
      <c r="I25" s="9">
        <v>0</v>
      </c>
      <c r="J25" s="14">
        <v>0</v>
      </c>
      <c r="K25" s="14">
        <v>0</v>
      </c>
      <c r="L25" s="14" t="s">
        <v>92</v>
      </c>
      <c r="M25" s="9">
        <v>0</v>
      </c>
      <c r="N25" s="9">
        <v>0</v>
      </c>
      <c r="O25" s="9">
        <v>0</v>
      </c>
      <c r="P25" s="10" t="s">
        <v>92</v>
      </c>
    </row>
    <row r="26" spans="2:16" ht="14.25">
      <c r="B26" s="41" t="s">
        <v>8</v>
      </c>
      <c r="C26" s="9">
        <v>0</v>
      </c>
      <c r="D26" s="9">
        <v>0</v>
      </c>
      <c r="E26" s="9">
        <v>0</v>
      </c>
      <c r="F26" s="14">
        <v>0</v>
      </c>
      <c r="G26" s="9">
        <v>0</v>
      </c>
      <c r="H26" s="9">
        <v>0</v>
      </c>
      <c r="I26" s="9">
        <v>0</v>
      </c>
      <c r="J26" s="14">
        <v>0</v>
      </c>
      <c r="K26" s="14">
        <v>0</v>
      </c>
      <c r="L26" s="14" t="s">
        <v>92</v>
      </c>
      <c r="M26" s="9">
        <v>0</v>
      </c>
      <c r="N26" s="9">
        <v>0</v>
      </c>
      <c r="O26" s="9">
        <v>0</v>
      </c>
      <c r="P26" s="10" t="s">
        <v>92</v>
      </c>
    </row>
    <row r="27" spans="2:16" ht="14.25">
      <c r="B27" s="43" t="s">
        <v>9</v>
      </c>
      <c r="C27" s="13">
        <v>-20500.442247999978</v>
      </c>
      <c r="D27" s="13">
        <v>29464.301537999996</v>
      </c>
      <c r="E27" s="13">
        <v>10576.454900000004</v>
      </c>
      <c r="F27" s="14">
        <v>19540.314190000023</v>
      </c>
      <c r="G27" s="13">
        <v>-9421.371709000003</v>
      </c>
      <c r="H27" s="13">
        <v>20375.560107</v>
      </c>
      <c r="I27" s="13">
        <v>8389.274229000002</v>
      </c>
      <c r="J27" s="14">
        <v>19343.462627</v>
      </c>
      <c r="K27" s="14">
        <v>-196.851563000022</v>
      </c>
      <c r="L27" s="14">
        <v>-1.0074124760018566</v>
      </c>
      <c r="M27" s="13">
        <v>23647.020211000017</v>
      </c>
      <c r="N27" s="13">
        <v>21873.401885999996</v>
      </c>
      <c r="O27" s="13">
        <v>-1773.6183250000213</v>
      </c>
      <c r="P27" s="14">
        <v>-7.500388248389022</v>
      </c>
    </row>
    <row r="28" spans="2:16" ht="14.25">
      <c r="B28" s="41" t="s">
        <v>98</v>
      </c>
      <c r="C28" s="9">
        <v>1924.741664</v>
      </c>
      <c r="D28" s="9">
        <v>449.403876</v>
      </c>
      <c r="E28" s="9">
        <v>7580.394249</v>
      </c>
      <c r="F28" s="14">
        <v>9954.539789</v>
      </c>
      <c r="G28" s="9">
        <v>1065.25534</v>
      </c>
      <c r="H28" s="9">
        <v>1069.570618</v>
      </c>
      <c r="I28" s="9">
        <v>5475.699374</v>
      </c>
      <c r="J28" s="14">
        <v>7610.525331999999</v>
      </c>
      <c r="K28" s="14">
        <v>-2344.014457000001</v>
      </c>
      <c r="L28" s="14">
        <v>-23.547190595291934</v>
      </c>
      <c r="M28" s="9">
        <v>22115.4599</v>
      </c>
      <c r="N28" s="9">
        <v>19775.006901</v>
      </c>
      <c r="O28" s="9">
        <v>-2340.452999000001</v>
      </c>
      <c r="P28" s="10">
        <v>-10.582881882551309</v>
      </c>
    </row>
    <row r="29" spans="2:16" ht="14.25">
      <c r="B29" s="44" t="s">
        <v>10</v>
      </c>
      <c r="C29" s="15">
        <v>-22425.18391199998</v>
      </c>
      <c r="D29" s="15">
        <v>29014.897661999996</v>
      </c>
      <c r="E29" s="15">
        <v>2996.0606510000043</v>
      </c>
      <c r="F29" s="45">
        <v>9585.77440100002</v>
      </c>
      <c r="G29" s="15">
        <v>-10486.627049000002</v>
      </c>
      <c r="H29" s="15">
        <v>19305.989489</v>
      </c>
      <c r="I29" s="15">
        <v>2913.5748550000026</v>
      </c>
      <c r="J29" s="45">
        <v>11732.937295</v>
      </c>
      <c r="K29" s="45">
        <v>2147.162893999979</v>
      </c>
      <c r="L29" s="45">
        <v>22.399472428393263</v>
      </c>
      <c r="M29" s="15">
        <v>1531.5603110000147</v>
      </c>
      <c r="N29" s="15">
        <v>2098.3949849999954</v>
      </c>
      <c r="O29" s="15">
        <v>566.8346739999806</v>
      </c>
      <c r="P29" s="45">
        <v>37.01027441941691</v>
      </c>
    </row>
    <row r="30" spans="2:16" ht="14.25">
      <c r="B30" s="207" t="s">
        <v>100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7"/>
      <c r="M30" s="196"/>
      <c r="N30" s="196"/>
      <c r="O30" s="196"/>
      <c r="P30" s="197"/>
    </row>
    <row r="31" spans="2:16" ht="14.25">
      <c r="B31" s="207" t="s">
        <v>107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196"/>
      <c r="N31" s="196"/>
      <c r="O31" s="196"/>
      <c r="P31" s="197"/>
    </row>
    <row r="32" spans="2:16" ht="14.25">
      <c r="B32" s="198" t="s">
        <v>99</v>
      </c>
      <c r="C32" s="84"/>
      <c r="D32" s="199"/>
      <c r="E32" s="84"/>
      <c r="F32" s="84"/>
      <c r="G32" s="84"/>
      <c r="H32" s="84"/>
      <c r="I32" s="84"/>
      <c r="J32" s="84"/>
      <c r="K32" s="84"/>
      <c r="L32" s="86"/>
      <c r="M32" s="194"/>
      <c r="N32" s="200"/>
      <c r="O32" s="194"/>
      <c r="P32" s="195"/>
    </row>
    <row r="33" spans="2:16" ht="14.25">
      <c r="B33" s="198"/>
      <c r="C33" s="84"/>
      <c r="D33" s="199"/>
      <c r="E33" s="84"/>
      <c r="F33" s="84"/>
      <c r="G33" s="84"/>
      <c r="H33" s="84"/>
      <c r="I33" s="84"/>
      <c r="J33" s="84"/>
      <c r="K33" s="84"/>
      <c r="L33" s="86"/>
      <c r="M33" s="194"/>
      <c r="N33" s="200"/>
      <c r="O33" s="194"/>
      <c r="P33" s="195"/>
    </row>
    <row r="34" spans="2:16" ht="14.25">
      <c r="B34" s="198"/>
      <c r="C34" s="198"/>
      <c r="D34" s="198"/>
      <c r="E34" s="198"/>
      <c r="F34" s="201"/>
      <c r="G34" s="198"/>
      <c r="H34" s="198"/>
      <c r="I34" s="198"/>
      <c r="J34" s="202"/>
      <c r="K34" s="198"/>
      <c r="L34" s="203"/>
      <c r="M34" s="198"/>
      <c r="N34" s="198"/>
      <c r="O34" s="198"/>
      <c r="P34" s="203"/>
    </row>
    <row r="35" spans="2:16" ht="14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203"/>
      <c r="M35" s="198"/>
      <c r="N35" s="198"/>
      <c r="O35" s="198"/>
      <c r="P35" s="203"/>
    </row>
    <row r="36" spans="2:16" ht="14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203"/>
      <c r="M36" s="198"/>
      <c r="N36" s="198"/>
      <c r="O36" s="198"/>
      <c r="P36" s="203"/>
    </row>
    <row r="37" spans="2:16" ht="14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203"/>
      <c r="M37" s="198"/>
      <c r="N37" s="198"/>
      <c r="O37" s="198"/>
      <c r="P37" s="203"/>
    </row>
    <row r="38" spans="2:16" ht="14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203"/>
      <c r="M38" s="198"/>
      <c r="N38" s="198"/>
      <c r="O38" s="198"/>
      <c r="P38" s="203"/>
    </row>
    <row r="39" spans="2:16" ht="14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203"/>
      <c r="M39" s="198"/>
      <c r="N39" s="198"/>
      <c r="O39" s="198"/>
      <c r="P39" s="203"/>
    </row>
    <row r="40" spans="2:16" ht="14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203"/>
      <c r="M40" s="198"/>
      <c r="N40" s="198"/>
      <c r="O40" s="198"/>
      <c r="P40" s="203"/>
    </row>
    <row r="41" spans="2:16" ht="14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203"/>
      <c r="M41" s="198"/>
      <c r="N41" s="198"/>
      <c r="O41" s="198"/>
      <c r="P41" s="203"/>
    </row>
    <row r="42" spans="2:16" ht="14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203"/>
      <c r="M42" s="198"/>
      <c r="N42" s="198"/>
      <c r="O42" s="198"/>
      <c r="P42" s="203"/>
    </row>
    <row r="43" spans="2:16" ht="14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203"/>
      <c r="M43" s="198"/>
      <c r="N43" s="198"/>
      <c r="O43" s="198"/>
      <c r="P43" s="203"/>
    </row>
    <row r="44" spans="2:16" ht="14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203"/>
      <c r="M44" s="198"/>
      <c r="N44" s="198"/>
      <c r="O44" s="198"/>
      <c r="P44" s="203"/>
    </row>
    <row r="45" spans="2:16" ht="14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203"/>
      <c r="M45" s="198"/>
      <c r="N45" s="198"/>
      <c r="O45" s="198"/>
      <c r="P45" s="203"/>
    </row>
    <row r="46" spans="2:16" ht="14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203"/>
      <c r="M46" s="198"/>
      <c r="N46" s="198"/>
      <c r="O46" s="198"/>
      <c r="P46" s="203"/>
    </row>
    <row r="47" spans="2:16" ht="14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203"/>
      <c r="M47" s="198"/>
      <c r="N47" s="198"/>
      <c r="O47" s="198"/>
      <c r="P47" s="203"/>
    </row>
    <row r="48" spans="2:16" ht="14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203"/>
      <c r="M48" s="198"/>
      <c r="N48" s="198"/>
      <c r="O48" s="198"/>
      <c r="P48" s="203"/>
    </row>
    <row r="49" spans="2:16" ht="14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203"/>
      <c r="M49" s="198"/>
      <c r="N49" s="198"/>
      <c r="O49" s="198"/>
      <c r="P49" s="203"/>
    </row>
    <row r="50" spans="2:16" ht="14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203"/>
      <c r="M50" s="198"/>
      <c r="N50" s="198"/>
      <c r="O50" s="198"/>
      <c r="P50" s="203"/>
    </row>
    <row r="51" spans="2:16" ht="14.2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203"/>
      <c r="M51" s="198"/>
      <c r="N51" s="198"/>
      <c r="O51" s="198"/>
      <c r="P51" s="203"/>
    </row>
  </sheetData>
  <sheetProtection/>
  <mergeCells count="7">
    <mergeCell ref="B6:P6"/>
    <mergeCell ref="B11:B14"/>
    <mergeCell ref="C11:F12"/>
    <mergeCell ref="G11:J12"/>
    <mergeCell ref="K11:L12"/>
    <mergeCell ref="M11:N12"/>
    <mergeCell ref="O11:P1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4"/>
  <sheetViews>
    <sheetView showGridLines="0" zoomScale="120" zoomScaleNormal="120" zoomScalePageLayoutView="0" workbookViewId="0" topLeftCell="A4">
      <selection activeCell="H16" sqref="H16"/>
    </sheetView>
  </sheetViews>
  <sheetFormatPr defaultColWidth="11.00390625" defaultRowHeight="14.25"/>
  <cols>
    <col min="1" max="1" width="3.00390625" style="0" customWidth="1"/>
    <col min="2" max="2" width="45.125" style="0" customWidth="1"/>
    <col min="3" max="3" width="11.625" style="0" customWidth="1"/>
    <col min="4" max="6" width="12.375" style="0" customWidth="1"/>
    <col min="7" max="7" width="11.75390625" style="0" customWidth="1"/>
    <col min="8" max="8" width="10.875" style="0" customWidth="1"/>
    <col min="9" max="9" width="12.00390625" style="0" customWidth="1"/>
    <col min="10" max="10" width="12.25390625" style="0" customWidth="1"/>
    <col min="11" max="12" width="11.375" style="0" customWidth="1"/>
    <col min="13" max="13" width="12.375" style="0" customWidth="1"/>
    <col min="14" max="14" width="11.625" style="0" customWidth="1"/>
    <col min="17" max="17" width="1.75390625" style="0" customWidth="1"/>
  </cols>
  <sheetData>
    <row r="2" ht="15">
      <c r="E2" s="6" t="s">
        <v>30</v>
      </c>
    </row>
    <row r="3" spans="2:5" ht="15">
      <c r="B3" s="90" t="s">
        <v>63</v>
      </c>
      <c r="E3" s="6"/>
    </row>
    <row r="4" spans="2:16" ht="15">
      <c r="B4" s="91" t="s">
        <v>103</v>
      </c>
      <c r="C4" s="5"/>
      <c r="D4" s="5"/>
      <c r="E4" s="5"/>
      <c r="F4" s="5"/>
      <c r="G4" s="5"/>
      <c r="H4" s="5"/>
      <c r="I4" s="5"/>
      <c r="J4" s="5"/>
      <c r="K4" s="92"/>
      <c r="L4" s="92"/>
      <c r="M4" s="92"/>
      <c r="N4" s="92"/>
      <c r="O4" s="92"/>
      <c r="P4" s="92"/>
    </row>
    <row r="5" spans="2:16" ht="14.25">
      <c r="B5" s="93" t="s">
        <v>33</v>
      </c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  <c r="N5" s="92"/>
      <c r="O5" s="92"/>
      <c r="P5" s="92"/>
    </row>
    <row r="6" spans="2:16" ht="15">
      <c r="B6" s="95"/>
      <c r="C6" s="95"/>
      <c r="D6" s="95"/>
      <c r="E6" s="95"/>
      <c r="F6" s="95"/>
      <c r="G6" s="92"/>
      <c r="H6" s="96"/>
      <c r="I6" s="92"/>
      <c r="J6" s="92"/>
      <c r="K6" s="92"/>
      <c r="L6" s="92"/>
      <c r="M6" s="92"/>
      <c r="N6" s="92"/>
      <c r="O6" s="92"/>
      <c r="P6" s="92"/>
    </row>
    <row r="7" spans="2:16" ht="15" customHeight="1">
      <c r="B7" s="245" t="s">
        <v>34</v>
      </c>
      <c r="C7" s="97"/>
      <c r="D7" s="248" t="s">
        <v>76</v>
      </c>
      <c r="E7" s="248"/>
      <c r="F7" s="98"/>
      <c r="G7" s="97"/>
      <c r="H7" s="248" t="s">
        <v>108</v>
      </c>
      <c r="I7" s="248"/>
      <c r="J7" s="98"/>
      <c r="K7" s="92"/>
      <c r="L7" s="92"/>
      <c r="M7" s="92"/>
      <c r="N7" s="92"/>
      <c r="O7" s="92"/>
      <c r="P7" s="92"/>
    </row>
    <row r="8" spans="2:16" ht="14.25" customHeight="1">
      <c r="B8" s="246"/>
      <c r="C8" s="99"/>
      <c r="D8" s="100"/>
      <c r="E8" s="101"/>
      <c r="F8" s="102"/>
      <c r="G8" s="99"/>
      <c r="H8" s="100"/>
      <c r="I8" s="101"/>
      <c r="J8" s="102"/>
      <c r="K8" s="92"/>
      <c r="L8" s="92"/>
      <c r="M8" s="92"/>
      <c r="N8" s="92"/>
      <c r="O8" s="92"/>
      <c r="P8" s="92"/>
    </row>
    <row r="9" spans="2:18" ht="12.75" customHeight="1">
      <c r="B9" s="247"/>
      <c r="C9" s="103" t="s">
        <v>64</v>
      </c>
      <c r="D9" s="104" t="s">
        <v>65</v>
      </c>
      <c r="E9" s="104" t="s">
        <v>66</v>
      </c>
      <c r="F9" s="105" t="s">
        <v>67</v>
      </c>
      <c r="G9" s="103" t="s">
        <v>64</v>
      </c>
      <c r="H9" s="182" t="s">
        <v>110</v>
      </c>
      <c r="I9" s="104" t="s">
        <v>66</v>
      </c>
      <c r="J9" s="104" t="s">
        <v>67</v>
      </c>
      <c r="K9" s="144"/>
      <c r="L9" s="144"/>
      <c r="M9" s="144"/>
      <c r="N9" s="144"/>
      <c r="O9" s="144"/>
      <c r="P9" s="144"/>
      <c r="Q9" s="145"/>
      <c r="R9" s="145"/>
    </row>
    <row r="10" spans="2:16" ht="12.75" customHeight="1">
      <c r="B10" s="106" t="s">
        <v>68</v>
      </c>
      <c r="C10" s="106"/>
      <c r="D10" s="107"/>
      <c r="E10" s="107"/>
      <c r="F10" s="221"/>
      <c r="G10" s="108"/>
      <c r="H10" s="109"/>
      <c r="I10" s="109"/>
      <c r="J10" s="131"/>
      <c r="K10" s="92"/>
      <c r="L10" s="92"/>
      <c r="M10" s="92"/>
      <c r="N10" s="92"/>
      <c r="O10" s="92"/>
      <c r="P10" s="92"/>
    </row>
    <row r="11" spans="2:16" ht="18.75" customHeight="1">
      <c r="B11" s="106"/>
      <c r="C11" s="106"/>
      <c r="D11" s="106"/>
      <c r="E11" s="106"/>
      <c r="F11" s="222"/>
      <c r="G11" s="109"/>
      <c r="H11" s="109"/>
      <c r="I11" s="109"/>
      <c r="J11" s="132"/>
      <c r="K11" s="92"/>
      <c r="L11" s="92"/>
      <c r="M11" s="92"/>
      <c r="N11" s="92"/>
      <c r="O11" s="92"/>
      <c r="P11" s="92"/>
    </row>
    <row r="12" spans="2:16" ht="14.25">
      <c r="B12" s="110" t="s">
        <v>69</v>
      </c>
      <c r="C12" s="164"/>
      <c r="D12" s="164"/>
      <c r="E12" s="165"/>
      <c r="F12" s="166">
        <v>58.37722504203271</v>
      </c>
      <c r="G12" s="134">
        <v>62.500718890195195</v>
      </c>
      <c r="H12" s="134">
        <v>65.5783462280043</v>
      </c>
      <c r="I12" s="134"/>
      <c r="J12" s="134"/>
      <c r="K12" s="92"/>
      <c r="L12" s="92"/>
      <c r="M12" s="92"/>
      <c r="N12" s="92"/>
      <c r="O12" s="92"/>
      <c r="P12" s="92"/>
    </row>
    <row r="13" spans="2:16" ht="14.25">
      <c r="B13" s="111" t="s">
        <v>70</v>
      </c>
      <c r="C13" s="164"/>
      <c r="D13" s="167"/>
      <c r="E13" s="165"/>
      <c r="F13" s="165">
        <v>-6.498344864331236</v>
      </c>
      <c r="G13" s="135">
        <v>7.421307512721824</v>
      </c>
      <c r="H13" s="135">
        <v>2.1041594927137774</v>
      </c>
      <c r="I13" s="135"/>
      <c r="J13" s="135"/>
      <c r="K13" s="92"/>
      <c r="L13" s="92"/>
      <c r="M13" s="92"/>
      <c r="N13" s="92"/>
      <c r="O13" s="92"/>
      <c r="P13" s="92"/>
    </row>
    <row r="14" spans="2:16" ht="13.5" customHeight="1">
      <c r="B14" s="112" t="s">
        <v>71</v>
      </c>
      <c r="C14" s="164"/>
      <c r="D14" s="165"/>
      <c r="E14" s="165"/>
      <c r="F14" s="165">
        <v>1.1749811335410618</v>
      </c>
      <c r="G14" s="134">
        <v>1.3836926821062088</v>
      </c>
      <c r="H14" s="134">
        <v>1.1233803949174321</v>
      </c>
      <c r="I14" s="134"/>
      <c r="J14" s="134"/>
      <c r="K14" s="92"/>
      <c r="L14" s="92"/>
      <c r="M14" s="92"/>
      <c r="N14" s="92"/>
      <c r="O14" s="92"/>
      <c r="P14" s="92"/>
    </row>
    <row r="15" spans="2:16" ht="13.5" customHeight="1">
      <c r="B15" s="113" t="s">
        <v>72</v>
      </c>
      <c r="C15" s="168"/>
      <c r="D15" s="169"/>
      <c r="E15" s="170"/>
      <c r="F15" s="170">
        <v>92.69619121113266</v>
      </c>
      <c r="G15" s="136">
        <v>91.20561734769103</v>
      </c>
      <c r="H15" s="136">
        <v>112.0349650859907</v>
      </c>
      <c r="I15" s="136"/>
      <c r="J15" s="136"/>
      <c r="K15" s="92"/>
      <c r="L15" s="92"/>
      <c r="M15" s="92"/>
      <c r="N15" s="92"/>
      <c r="O15" s="92"/>
      <c r="P15" s="92"/>
    </row>
    <row r="16" spans="2:16" ht="13.5" customHeight="1">
      <c r="B16" s="110" t="s">
        <v>73</v>
      </c>
      <c r="C16" s="164"/>
      <c r="D16" s="165"/>
      <c r="E16" s="165"/>
      <c r="F16" s="165">
        <v>995775.8814950001</v>
      </c>
      <c r="G16" s="134">
        <v>278228.64225453</v>
      </c>
      <c r="H16" s="134">
        <v>556891.9584755294</v>
      </c>
      <c r="I16" s="134"/>
      <c r="J16" s="134"/>
      <c r="K16" s="92"/>
      <c r="L16" s="92"/>
      <c r="M16" s="92"/>
      <c r="N16" s="92"/>
      <c r="O16" s="92"/>
      <c r="P16" s="92"/>
    </row>
    <row r="17" spans="2:16" ht="13.5" customHeight="1">
      <c r="B17" s="114"/>
      <c r="C17" s="171"/>
      <c r="D17" s="172"/>
      <c r="E17" s="171"/>
      <c r="F17" s="171"/>
      <c r="G17" s="134"/>
      <c r="H17" s="134"/>
      <c r="I17" s="134"/>
      <c r="J17" s="134"/>
      <c r="K17" s="92"/>
      <c r="L17" s="92"/>
      <c r="M17" s="92"/>
      <c r="N17" s="92"/>
      <c r="O17" s="92"/>
      <c r="P17" s="92"/>
    </row>
    <row r="18" spans="2:16" ht="13.5" customHeight="1">
      <c r="B18" s="115" t="s">
        <v>35</v>
      </c>
      <c r="C18" s="171"/>
      <c r="D18" s="171"/>
      <c r="E18" s="172"/>
      <c r="F18" s="172"/>
      <c r="G18" s="137"/>
      <c r="H18" s="137"/>
      <c r="I18" s="137"/>
      <c r="J18" s="137"/>
      <c r="K18" s="92"/>
      <c r="L18" s="92"/>
      <c r="M18" s="92"/>
      <c r="N18" s="92"/>
      <c r="O18" s="92"/>
      <c r="P18" s="92"/>
    </row>
    <row r="19" spans="2:16" ht="13.5" customHeight="1">
      <c r="B19" s="116" t="s">
        <v>75</v>
      </c>
      <c r="C19" s="137"/>
      <c r="D19" s="137"/>
      <c r="E19" s="137"/>
      <c r="F19" s="137" t="s">
        <v>90</v>
      </c>
      <c r="G19" s="136" t="s">
        <v>90</v>
      </c>
      <c r="H19" s="134" t="s">
        <v>90</v>
      </c>
      <c r="I19" s="138"/>
      <c r="J19" s="134"/>
      <c r="K19" s="117"/>
      <c r="L19" s="92"/>
      <c r="M19" s="92"/>
      <c r="N19" s="92"/>
      <c r="O19" s="92"/>
      <c r="P19" s="92"/>
    </row>
    <row r="20" spans="2:16" ht="13.5" customHeight="1">
      <c r="B20" s="110" t="s">
        <v>69</v>
      </c>
      <c r="C20" s="173"/>
      <c r="D20" s="173"/>
      <c r="E20" s="173"/>
      <c r="F20" s="173">
        <v>77.68816402982128</v>
      </c>
      <c r="G20" s="139">
        <v>78.6638955166429</v>
      </c>
      <c r="H20" s="134">
        <v>82.46778602990472</v>
      </c>
      <c r="I20" s="138"/>
      <c r="J20" s="134"/>
      <c r="K20" s="92"/>
      <c r="L20" s="92"/>
      <c r="M20" s="92"/>
      <c r="N20" s="92"/>
      <c r="O20" s="92"/>
      <c r="P20" s="92"/>
    </row>
    <row r="21" spans="2:16" ht="13.5" customHeight="1">
      <c r="B21" s="111" t="s">
        <v>70</v>
      </c>
      <c r="C21" s="174"/>
      <c r="D21" s="174"/>
      <c r="E21" s="173"/>
      <c r="F21" s="173">
        <v>3.553226623722651</v>
      </c>
      <c r="G21" s="137">
        <v>16.094721809753807</v>
      </c>
      <c r="H21" s="134">
        <v>12.218282315447377</v>
      </c>
      <c r="I21" s="138"/>
      <c r="J21" s="134"/>
      <c r="K21" s="92"/>
      <c r="L21" s="92"/>
      <c r="M21" s="92"/>
      <c r="N21" s="92"/>
      <c r="O21" s="92"/>
      <c r="P21" s="92"/>
    </row>
    <row r="22" spans="2:16" ht="13.5" customHeight="1">
      <c r="B22" s="112" t="s">
        <v>71</v>
      </c>
      <c r="C22" s="173"/>
      <c r="D22" s="173"/>
      <c r="E22" s="173"/>
      <c r="F22" s="173">
        <v>1.9790162812322716</v>
      </c>
      <c r="G22" s="134">
        <v>2.0499082311315395</v>
      </c>
      <c r="H22" s="134">
        <v>2.259990968332691</v>
      </c>
      <c r="I22" s="138"/>
      <c r="J22" s="134"/>
      <c r="K22" s="92"/>
      <c r="L22" s="92"/>
      <c r="M22" s="92"/>
      <c r="N22" s="92"/>
      <c r="O22" s="92"/>
      <c r="P22" s="92"/>
    </row>
    <row r="23" spans="2:16" ht="13.5" customHeight="1">
      <c r="B23" s="111" t="s">
        <v>72</v>
      </c>
      <c r="C23" s="174"/>
      <c r="D23" s="174"/>
      <c r="E23" s="173"/>
      <c r="F23" s="173">
        <v>66.55112852185398</v>
      </c>
      <c r="G23" s="134">
        <v>64.3037061105642</v>
      </c>
      <c r="H23" s="134">
        <v>76.14518925854286</v>
      </c>
      <c r="I23" s="138"/>
      <c r="J23" s="134"/>
      <c r="K23" s="92"/>
      <c r="L23" s="92"/>
      <c r="M23" s="92"/>
      <c r="N23" s="92"/>
      <c r="O23" s="92"/>
      <c r="P23" s="92"/>
    </row>
    <row r="24" spans="2:16" ht="13.5" customHeight="1">
      <c r="B24" s="118" t="s">
        <v>73</v>
      </c>
      <c r="C24" s="175"/>
      <c r="D24" s="175"/>
      <c r="E24" s="173"/>
      <c r="F24" s="173">
        <v>1100337.5855460002</v>
      </c>
      <c r="G24" s="134">
        <v>304265.75122393</v>
      </c>
      <c r="H24" s="134">
        <v>616174.9664460239</v>
      </c>
      <c r="I24" s="138"/>
      <c r="J24" s="134"/>
      <c r="K24" s="92"/>
      <c r="L24" s="92"/>
      <c r="M24" s="92"/>
      <c r="N24" s="92"/>
      <c r="O24" s="92"/>
      <c r="P24" s="92"/>
    </row>
    <row r="25" spans="2:16" ht="13.5" customHeight="1">
      <c r="B25" s="112"/>
      <c r="C25" s="173"/>
      <c r="D25" s="140"/>
      <c r="E25" s="174"/>
      <c r="F25" s="174"/>
      <c r="G25" s="137"/>
      <c r="H25" s="134"/>
      <c r="I25" s="138"/>
      <c r="J25" s="134"/>
      <c r="K25" s="92"/>
      <c r="L25" s="92"/>
      <c r="M25" s="92"/>
      <c r="N25" s="92"/>
      <c r="O25" s="92"/>
      <c r="P25" s="92"/>
    </row>
    <row r="26" spans="2:16" ht="13.5" customHeight="1">
      <c r="B26" s="119" t="s">
        <v>36</v>
      </c>
      <c r="C26" s="176"/>
      <c r="D26" s="176"/>
      <c r="E26" s="173"/>
      <c r="F26" s="173"/>
      <c r="G26" s="134"/>
      <c r="H26" s="134"/>
      <c r="I26" s="138"/>
      <c r="J26" s="138"/>
      <c r="K26" s="92"/>
      <c r="L26" s="92"/>
      <c r="M26" s="92"/>
      <c r="N26" s="92"/>
      <c r="O26" s="92"/>
      <c r="P26" s="92"/>
    </row>
    <row r="27" spans="2:16" ht="14.25">
      <c r="B27" s="116" t="s">
        <v>74</v>
      </c>
      <c r="C27" s="134"/>
      <c r="D27" s="134"/>
      <c r="E27" s="134"/>
      <c r="F27" s="134" t="s">
        <v>90</v>
      </c>
      <c r="G27" s="134" t="s">
        <v>90</v>
      </c>
      <c r="H27" s="134" t="s">
        <v>90</v>
      </c>
      <c r="I27" s="138"/>
      <c r="J27" s="134"/>
      <c r="K27" s="117"/>
      <c r="L27" s="92"/>
      <c r="M27" s="92"/>
      <c r="N27" s="92"/>
      <c r="O27" s="92"/>
      <c r="P27" s="92"/>
    </row>
    <row r="28" spans="2:16" ht="14.25">
      <c r="B28" s="110" t="s">
        <v>69</v>
      </c>
      <c r="C28" s="173"/>
      <c r="D28" s="173"/>
      <c r="E28" s="173"/>
      <c r="F28" s="173">
        <v>-11.806977225542385</v>
      </c>
      <c r="G28" s="134">
        <v>-17.1576431427694</v>
      </c>
      <c r="H28" s="134">
        <v>-12.414635008182524</v>
      </c>
      <c r="I28" s="138"/>
      <c r="J28" s="134"/>
      <c r="K28" s="92"/>
      <c r="L28" s="92"/>
      <c r="M28" s="92"/>
      <c r="N28" s="92"/>
      <c r="O28" s="92"/>
      <c r="P28" s="92"/>
    </row>
    <row r="29" spans="2:16" ht="14.25">
      <c r="B29" s="111" t="s">
        <v>70</v>
      </c>
      <c r="C29" s="174"/>
      <c r="D29" s="174"/>
      <c r="E29" s="173"/>
      <c r="F29" s="173">
        <v>-15.05385229044177</v>
      </c>
      <c r="G29" s="134">
        <v>-17.52715558289138</v>
      </c>
      <c r="H29" s="134">
        <v>-14.898934747835678</v>
      </c>
      <c r="I29" s="138"/>
      <c r="J29" s="134"/>
      <c r="K29" s="92"/>
      <c r="L29" s="92"/>
      <c r="M29" s="92"/>
      <c r="N29" s="92"/>
      <c r="O29" s="92"/>
      <c r="P29" s="92"/>
    </row>
    <row r="30" spans="2:16" ht="14.25">
      <c r="B30" s="112" t="s">
        <v>71</v>
      </c>
      <c r="C30" s="173"/>
      <c r="D30" s="173"/>
      <c r="E30" s="173"/>
      <c r="F30" s="173">
        <v>0.9801407585933349</v>
      </c>
      <c r="G30" s="141">
        <v>0.920822562968465</v>
      </c>
      <c r="H30" s="134">
        <v>0.8864135123666089</v>
      </c>
      <c r="I30" s="138"/>
      <c r="J30" s="134"/>
      <c r="K30" s="92"/>
      <c r="L30" s="92"/>
      <c r="M30" s="92"/>
      <c r="N30" s="92"/>
      <c r="O30" s="92"/>
      <c r="P30" s="92"/>
    </row>
    <row r="31" spans="2:16" ht="14.25">
      <c r="B31" s="111" t="s">
        <v>72</v>
      </c>
      <c r="C31" s="174"/>
      <c r="D31" s="174"/>
      <c r="E31" s="173"/>
      <c r="F31" s="173">
        <v>111.53473633938528</v>
      </c>
      <c r="G31" s="142">
        <v>115.96783591131634</v>
      </c>
      <c r="H31" s="134">
        <v>119.14615747601125</v>
      </c>
      <c r="I31" s="138"/>
      <c r="J31" s="134"/>
      <c r="K31" s="92"/>
      <c r="L31" s="92"/>
      <c r="M31" s="92"/>
      <c r="N31" s="92"/>
      <c r="O31" s="92"/>
      <c r="P31" s="92"/>
    </row>
    <row r="32" spans="2:16" ht="14.25">
      <c r="B32" s="112" t="s">
        <v>73</v>
      </c>
      <c r="C32" s="173"/>
      <c r="D32" s="173"/>
      <c r="E32" s="173"/>
      <c r="F32" s="177">
        <v>-72659.80175699978</v>
      </c>
      <c r="G32" s="134">
        <v>-28556.98914738999</v>
      </c>
      <c r="H32" s="134">
        <v>-42518.57523178475</v>
      </c>
      <c r="I32" s="138"/>
      <c r="J32" s="134"/>
      <c r="K32" s="92"/>
      <c r="L32" s="92"/>
      <c r="M32" s="92"/>
      <c r="N32" s="92"/>
      <c r="O32" s="92"/>
      <c r="P32" s="92"/>
    </row>
    <row r="33" spans="2:16" ht="14.25">
      <c r="B33" s="111"/>
      <c r="C33" s="174"/>
      <c r="D33" s="174"/>
      <c r="E33" s="174"/>
      <c r="F33" s="174"/>
      <c r="G33" s="134"/>
      <c r="H33" s="134"/>
      <c r="I33" s="138"/>
      <c r="J33" s="134"/>
      <c r="K33" s="92"/>
      <c r="L33" s="92"/>
      <c r="M33" s="92"/>
      <c r="N33" s="92"/>
      <c r="O33" s="92"/>
      <c r="P33" s="92"/>
    </row>
    <row r="34" spans="2:16" ht="14.25">
      <c r="B34" s="120" t="s">
        <v>37</v>
      </c>
      <c r="C34" s="173"/>
      <c r="D34" s="173"/>
      <c r="E34" s="173"/>
      <c r="F34" s="173"/>
      <c r="G34" s="134"/>
      <c r="H34" s="134"/>
      <c r="I34" s="138"/>
      <c r="J34" s="140"/>
      <c r="K34" s="92"/>
      <c r="L34" s="92"/>
      <c r="M34" s="92"/>
      <c r="N34" s="92"/>
      <c r="O34" s="92"/>
      <c r="P34" s="92"/>
    </row>
    <row r="35" spans="2:16" ht="14.25">
      <c r="B35" s="116" t="s">
        <v>74</v>
      </c>
      <c r="C35" s="134"/>
      <c r="D35" s="134"/>
      <c r="E35" s="134"/>
      <c r="F35" s="134" t="s">
        <v>90</v>
      </c>
      <c r="G35" s="134" t="s">
        <v>90</v>
      </c>
      <c r="H35" s="134" t="s">
        <v>90</v>
      </c>
      <c r="I35" s="138"/>
      <c r="J35" s="134"/>
      <c r="K35" s="117"/>
      <c r="L35" s="92"/>
      <c r="M35" s="92"/>
      <c r="N35" s="92"/>
      <c r="O35" s="92"/>
      <c r="P35" s="92"/>
    </row>
    <row r="36" spans="2:16" ht="14.25">
      <c r="B36" s="110" t="s">
        <v>69</v>
      </c>
      <c r="C36" s="173"/>
      <c r="D36" s="173"/>
      <c r="E36" s="173"/>
      <c r="F36" s="173">
        <v>-1.5217889021636848</v>
      </c>
      <c r="G36" s="134">
        <v>-2.1363348431225657</v>
      </c>
      <c r="H36" s="134">
        <v>-0.4325752788403064</v>
      </c>
      <c r="I36" s="138"/>
      <c r="J36" s="134"/>
      <c r="K36" s="92"/>
      <c r="L36" s="92"/>
      <c r="M36" s="92"/>
      <c r="N36" s="92"/>
      <c r="O36" s="92"/>
      <c r="P36" s="92"/>
    </row>
    <row r="37" spans="2:16" ht="14.25">
      <c r="B37" s="111" t="s">
        <v>70</v>
      </c>
      <c r="C37" s="174"/>
      <c r="D37" s="174"/>
      <c r="E37" s="173"/>
      <c r="F37" s="173">
        <v>-0.1848695176966277</v>
      </c>
      <c r="G37" s="134">
        <v>0.4938328643713745</v>
      </c>
      <c r="H37" s="134">
        <v>-2.2092207215560475</v>
      </c>
      <c r="I37" s="138"/>
      <c r="J37" s="134"/>
      <c r="K37" s="92"/>
      <c r="L37" s="92"/>
      <c r="M37" s="92"/>
      <c r="N37" s="92"/>
      <c r="O37" s="92"/>
      <c r="P37" s="92"/>
    </row>
    <row r="38" spans="2:16" ht="14.25">
      <c r="B38" s="112" t="s">
        <v>71</v>
      </c>
      <c r="C38" s="173"/>
      <c r="D38" s="173"/>
      <c r="E38" s="173"/>
      <c r="F38" s="173">
        <v>3.2119171785836333</v>
      </c>
      <c r="G38" s="134">
        <v>4.030522095458406</v>
      </c>
      <c r="H38" s="134">
        <v>3.6751040215912196</v>
      </c>
      <c r="I38" s="138"/>
      <c r="J38" s="134"/>
      <c r="K38" s="92"/>
      <c r="L38" s="92"/>
      <c r="M38" s="92"/>
      <c r="N38" s="92"/>
      <c r="O38" s="92"/>
      <c r="P38" s="92"/>
    </row>
    <row r="39" spans="2:16" ht="14.25">
      <c r="B39" s="111" t="s">
        <v>72</v>
      </c>
      <c r="C39" s="174"/>
      <c r="D39" s="174"/>
      <c r="E39" s="173"/>
      <c r="F39" s="173">
        <v>54.487804718125425</v>
      </c>
      <c r="G39" s="134">
        <v>52.97093155710337</v>
      </c>
      <c r="H39" s="134">
        <v>66.15831776469722</v>
      </c>
      <c r="I39" s="138"/>
      <c r="J39" s="134"/>
      <c r="K39" s="92"/>
      <c r="L39" s="92"/>
      <c r="M39" s="92"/>
      <c r="N39" s="92"/>
      <c r="O39" s="92"/>
      <c r="P39" s="92"/>
    </row>
    <row r="40" spans="2:16" ht="14.25">
      <c r="B40" s="112" t="s">
        <v>73</v>
      </c>
      <c r="C40" s="173"/>
      <c r="D40" s="173"/>
      <c r="E40" s="173"/>
      <c r="F40" s="173">
        <v>3525.1217389999883</v>
      </c>
      <c r="G40" s="134">
        <v>730.761480740003</v>
      </c>
      <c r="H40" s="134">
        <v>1393.488855698092</v>
      </c>
      <c r="I40" s="138"/>
      <c r="J40" s="134"/>
      <c r="K40" s="92"/>
      <c r="L40" s="92"/>
      <c r="M40" s="92"/>
      <c r="N40" s="92"/>
      <c r="O40" s="92"/>
      <c r="P40" s="92"/>
    </row>
    <row r="41" spans="2:16" ht="14.25">
      <c r="B41" s="111"/>
      <c r="C41" s="174"/>
      <c r="D41" s="174"/>
      <c r="E41" s="175"/>
      <c r="F41" s="175"/>
      <c r="G41" s="135"/>
      <c r="H41" s="135"/>
      <c r="I41" s="143"/>
      <c r="J41" s="135"/>
      <c r="K41" s="92"/>
      <c r="L41" s="92"/>
      <c r="M41" s="92"/>
      <c r="N41" s="92"/>
      <c r="O41" s="92"/>
      <c r="P41" s="92"/>
    </row>
    <row r="42" spans="2:16" ht="14.25">
      <c r="B42" s="120" t="s">
        <v>38</v>
      </c>
      <c r="C42" s="173"/>
      <c r="D42" s="173"/>
      <c r="E42" s="173"/>
      <c r="F42" s="173"/>
      <c r="G42" s="134"/>
      <c r="H42" s="134"/>
      <c r="I42" s="138"/>
      <c r="J42" s="140"/>
      <c r="K42" s="92"/>
      <c r="L42" s="92"/>
      <c r="M42" s="92"/>
      <c r="N42" s="92"/>
      <c r="O42" s="92"/>
      <c r="P42" s="92"/>
    </row>
    <row r="43" spans="2:16" ht="14.25">
      <c r="B43" s="116" t="s">
        <v>74</v>
      </c>
      <c r="C43" s="135"/>
      <c r="D43" s="135"/>
      <c r="E43" s="135"/>
      <c r="F43" s="135" t="s">
        <v>90</v>
      </c>
      <c r="G43" s="135" t="s">
        <v>90</v>
      </c>
      <c r="H43" s="134" t="s">
        <v>90</v>
      </c>
      <c r="I43" s="143"/>
      <c r="J43" s="135"/>
      <c r="K43" s="117"/>
      <c r="L43" s="92"/>
      <c r="M43" s="92"/>
      <c r="N43" s="92"/>
      <c r="O43" s="92"/>
      <c r="P43" s="92"/>
    </row>
    <row r="44" spans="2:16" ht="14.25">
      <c r="B44" s="110" t="s">
        <v>69</v>
      </c>
      <c r="C44" s="178"/>
      <c r="D44" s="179"/>
      <c r="E44" s="178"/>
      <c r="F44" s="178">
        <v>-5.5719533421696115</v>
      </c>
      <c r="G44" s="134">
        <v>-16.67760434660083</v>
      </c>
      <c r="H44" s="134">
        <v>-14.356624238832651</v>
      </c>
      <c r="I44" s="134"/>
      <c r="J44" s="134"/>
      <c r="K44" s="92"/>
      <c r="L44" s="92"/>
      <c r="M44" s="92"/>
      <c r="N44" s="92"/>
      <c r="O44" s="92"/>
      <c r="P44" s="92"/>
    </row>
    <row r="45" spans="2:16" ht="14.25">
      <c r="B45" s="111" t="s">
        <v>70</v>
      </c>
      <c r="C45" s="171"/>
      <c r="D45" s="172"/>
      <c r="E45" s="178"/>
      <c r="F45" s="178">
        <v>-7.335862709895709</v>
      </c>
      <c r="G45" s="135">
        <v>-18.269333126906528</v>
      </c>
      <c r="H45" s="135">
        <v>-16.784356819156653</v>
      </c>
      <c r="I45" s="135"/>
      <c r="J45" s="135"/>
      <c r="K45" s="92"/>
      <c r="L45" s="92"/>
      <c r="M45" s="92"/>
      <c r="N45" s="92"/>
      <c r="O45" s="92"/>
      <c r="P45" s="92"/>
    </row>
    <row r="46" spans="2:16" ht="14.25">
      <c r="B46" s="112" t="s">
        <v>71</v>
      </c>
      <c r="C46" s="171"/>
      <c r="D46" s="172"/>
      <c r="E46" s="178"/>
      <c r="F46" s="178">
        <v>3.627005431094146</v>
      </c>
      <c r="G46" s="134">
        <v>3.57786428686751</v>
      </c>
      <c r="H46" s="134">
        <v>3.315252893053662</v>
      </c>
      <c r="I46" s="134"/>
      <c r="J46" s="134"/>
      <c r="K46" s="92"/>
      <c r="L46" s="92"/>
      <c r="M46" s="92"/>
      <c r="N46" s="92"/>
      <c r="O46" s="92"/>
      <c r="P46" s="92"/>
    </row>
    <row r="47" spans="2:16" ht="14.25">
      <c r="B47" s="111" t="s">
        <v>72</v>
      </c>
      <c r="C47" s="180"/>
      <c r="D47" s="180"/>
      <c r="E47" s="178"/>
      <c r="F47" s="178">
        <v>78.76222934562186</v>
      </c>
      <c r="G47" s="135">
        <v>79.87048572271433</v>
      </c>
      <c r="H47" s="135">
        <v>87.71779208098708</v>
      </c>
      <c r="I47" s="135"/>
      <c r="J47" s="135"/>
      <c r="K47" s="92"/>
      <c r="L47" s="92"/>
      <c r="M47" s="92"/>
      <c r="N47" s="92"/>
      <c r="O47" s="92"/>
      <c r="P47" s="92"/>
    </row>
    <row r="48" spans="2:16" ht="14.25">
      <c r="B48" s="110" t="s">
        <v>73</v>
      </c>
      <c r="C48" s="171"/>
      <c r="D48" s="171"/>
      <c r="E48" s="171"/>
      <c r="F48" s="171">
        <v>-368.5635820000043</v>
      </c>
      <c r="G48" s="134">
        <v>-811.1154243400026</v>
      </c>
      <c r="H48" s="134">
        <v>-2478.912929135001</v>
      </c>
      <c r="I48" s="134"/>
      <c r="J48" s="134"/>
      <c r="K48" s="92"/>
      <c r="L48" s="92"/>
      <c r="M48" s="92"/>
      <c r="N48" s="92"/>
      <c r="O48" s="92"/>
      <c r="P48" s="92"/>
    </row>
    <row r="49" spans="2:16" ht="14.25">
      <c r="B49" s="121"/>
      <c r="C49" s="122"/>
      <c r="D49" s="122"/>
      <c r="E49" s="123"/>
      <c r="F49" s="123"/>
      <c r="G49" s="124"/>
      <c r="H49" s="125"/>
      <c r="I49" s="126"/>
      <c r="J49" s="133"/>
      <c r="K49" s="92"/>
      <c r="L49" s="92"/>
      <c r="M49" s="92"/>
      <c r="N49" s="92"/>
      <c r="O49" s="92"/>
      <c r="P49" s="92"/>
    </row>
    <row r="50" spans="2:16" ht="14.25">
      <c r="B50" s="127" t="s">
        <v>13</v>
      </c>
      <c r="C50" s="128"/>
      <c r="D50" s="128"/>
      <c r="E50" s="129"/>
      <c r="F50" s="129"/>
      <c r="G50" s="130"/>
      <c r="H50" s="92"/>
      <c r="I50" s="92"/>
      <c r="J50" s="92"/>
      <c r="K50" s="92"/>
      <c r="L50" s="92"/>
      <c r="M50" s="92"/>
      <c r="N50" s="92"/>
      <c r="O50" s="92"/>
      <c r="P50" s="92"/>
    </row>
    <row r="51" spans="2:16" ht="14.25">
      <c r="B51" s="32" t="s">
        <v>109</v>
      </c>
      <c r="C51" s="129"/>
      <c r="D51" s="129"/>
      <c r="E51" s="129"/>
      <c r="F51" s="129"/>
      <c r="G51" s="130"/>
      <c r="H51" s="92"/>
      <c r="I51" s="92"/>
      <c r="J51" s="92"/>
      <c r="K51" s="92"/>
      <c r="L51" s="92"/>
      <c r="M51" s="92"/>
      <c r="N51" s="92"/>
      <c r="O51" s="92"/>
      <c r="P51" s="92"/>
    </row>
    <row r="52" spans="2:16" ht="14.25">
      <c r="B52" s="32" t="s">
        <v>112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ht="14.25">
      <c r="B53" s="32" t="s">
        <v>111</v>
      </c>
    </row>
    <row r="54" ht="14.25">
      <c r="B54" s="181"/>
    </row>
  </sheetData>
  <sheetProtection/>
  <mergeCells count="3">
    <mergeCell ref="B7:B9"/>
    <mergeCell ref="D7:E7"/>
    <mergeCell ref="H7:I7"/>
  </mergeCells>
  <printOptions horizontalCentered="1" verticalCentered="1"/>
  <pageMargins left="0" right="0" top="0" bottom="0" header="0.3937007874015748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0"/>
  <sheetViews>
    <sheetView showGridLines="0" tabSelected="1" zoomScale="120" zoomScaleNormal="120" zoomScalePageLayoutView="0" workbookViewId="0" topLeftCell="A1">
      <selection activeCell="C15" sqref="C15"/>
    </sheetView>
  </sheetViews>
  <sheetFormatPr defaultColWidth="11.00390625" defaultRowHeight="14.25"/>
  <cols>
    <col min="1" max="1" width="3.00390625" style="0" customWidth="1"/>
    <col min="2" max="2" width="3.125" style="0" customWidth="1"/>
    <col min="3" max="3" width="56.75390625" style="0" customWidth="1"/>
    <col min="4" max="4" width="8.625" style="0" customWidth="1"/>
    <col min="5" max="7" width="9.625" style="0" customWidth="1"/>
    <col min="8" max="8" width="9.00390625" style="0" customWidth="1"/>
    <col min="9" max="9" width="10.125" style="0" customWidth="1"/>
    <col min="10" max="11" width="9.625" style="0" customWidth="1"/>
    <col min="12" max="13" width="8.625" style="0" customWidth="1"/>
    <col min="14" max="17" width="9.625" style="0" customWidth="1"/>
    <col min="18" max="18" width="2.25390625" style="0" customWidth="1"/>
    <col min="19" max="20" width="8.375" style="0" customWidth="1"/>
  </cols>
  <sheetData>
    <row r="2" ht="15">
      <c r="E2" s="6" t="s">
        <v>58</v>
      </c>
    </row>
    <row r="3" ht="15">
      <c r="E3" s="6"/>
    </row>
    <row r="4" spans="2:3" ht="15">
      <c r="B4" s="1" t="s">
        <v>39</v>
      </c>
      <c r="C4" s="1"/>
    </row>
    <row r="5" spans="2:3" ht="15">
      <c r="B5" s="5" t="s">
        <v>103</v>
      </c>
      <c r="C5" s="5"/>
    </row>
    <row r="6" ht="15">
      <c r="C6" s="1"/>
    </row>
    <row r="7" spans="2:17" ht="14.25">
      <c r="B7" s="16"/>
      <c r="C7" s="263" t="s">
        <v>34</v>
      </c>
      <c r="D7" s="267" t="s">
        <v>40</v>
      </c>
      <c r="E7" s="268"/>
      <c r="F7" s="268"/>
      <c r="G7" s="269"/>
      <c r="H7" s="267" t="s">
        <v>15</v>
      </c>
      <c r="I7" s="268"/>
      <c r="J7" s="268"/>
      <c r="K7" s="269"/>
      <c r="L7" s="251" t="s">
        <v>41</v>
      </c>
      <c r="M7" s="252"/>
      <c r="N7" s="255" t="s">
        <v>16</v>
      </c>
      <c r="O7" s="256"/>
      <c r="P7" s="259" t="s">
        <v>17</v>
      </c>
      <c r="Q7" s="260"/>
    </row>
    <row r="8" spans="2:17" ht="15" customHeight="1">
      <c r="B8" s="17"/>
      <c r="C8" s="264"/>
      <c r="D8" s="270"/>
      <c r="E8" s="271"/>
      <c r="F8" s="271"/>
      <c r="G8" s="272"/>
      <c r="H8" s="270"/>
      <c r="I8" s="271"/>
      <c r="J8" s="271"/>
      <c r="K8" s="272"/>
      <c r="L8" s="253"/>
      <c r="M8" s="254"/>
      <c r="N8" s="257"/>
      <c r="O8" s="258"/>
      <c r="P8" s="261"/>
      <c r="Q8" s="262"/>
    </row>
    <row r="9" spans="2:17" ht="14.25" customHeight="1">
      <c r="B9" s="17"/>
      <c r="C9" s="265"/>
      <c r="D9" s="146" t="s">
        <v>94</v>
      </c>
      <c r="E9" s="146" t="s">
        <v>95</v>
      </c>
      <c r="F9" s="146" t="s">
        <v>96</v>
      </c>
      <c r="G9" s="48" t="s">
        <v>18</v>
      </c>
      <c r="H9" s="146" t="s">
        <v>94</v>
      </c>
      <c r="I9" s="146" t="s">
        <v>95</v>
      </c>
      <c r="J9" s="146" t="s">
        <v>96</v>
      </c>
      <c r="K9" s="3" t="s">
        <v>18</v>
      </c>
      <c r="L9" s="49" t="s">
        <v>19</v>
      </c>
      <c r="M9" s="50" t="s">
        <v>20</v>
      </c>
      <c r="N9" s="51" t="s">
        <v>40</v>
      </c>
      <c r="O9" s="51" t="s">
        <v>15</v>
      </c>
      <c r="P9" s="52" t="s">
        <v>19</v>
      </c>
      <c r="Q9" s="18" t="s">
        <v>20</v>
      </c>
    </row>
    <row r="10" spans="2:17" ht="12.75" customHeight="1">
      <c r="B10" s="57"/>
      <c r="C10" s="266"/>
      <c r="D10" s="20"/>
      <c r="E10" s="20"/>
      <c r="F10" s="47"/>
      <c r="G10" s="22" t="s">
        <v>21</v>
      </c>
      <c r="H10" s="20"/>
      <c r="I10" s="20"/>
      <c r="J10" s="47"/>
      <c r="K10" s="21" t="s">
        <v>22</v>
      </c>
      <c r="L10" s="21" t="s">
        <v>42</v>
      </c>
      <c r="M10" s="22" t="s">
        <v>43</v>
      </c>
      <c r="N10" s="58" t="s">
        <v>44</v>
      </c>
      <c r="O10" s="58" t="s">
        <v>45</v>
      </c>
      <c r="P10" s="58" t="s">
        <v>46</v>
      </c>
      <c r="Q10" s="23" t="s">
        <v>47</v>
      </c>
    </row>
    <row r="11" spans="2:17" ht="12.75" customHeight="1">
      <c r="B11" s="19"/>
      <c r="C11" s="33" t="s">
        <v>35</v>
      </c>
      <c r="D11" s="53"/>
      <c r="E11" s="53"/>
      <c r="F11" s="54"/>
      <c r="G11" s="55"/>
      <c r="H11" s="56"/>
      <c r="I11" s="56"/>
      <c r="J11" s="54"/>
      <c r="K11" s="56"/>
      <c r="L11" s="56"/>
      <c r="M11" s="56"/>
      <c r="N11" s="56"/>
      <c r="O11" s="56"/>
      <c r="P11" s="56"/>
      <c r="Q11" s="25"/>
    </row>
    <row r="12" spans="2:17" ht="12.75" customHeight="1">
      <c r="B12" s="26">
        <v>1</v>
      </c>
      <c r="C12" s="147" t="s">
        <v>77</v>
      </c>
      <c r="D12" s="27"/>
      <c r="E12" s="27"/>
      <c r="F12" s="28"/>
      <c r="G12" s="75"/>
      <c r="H12" s="28"/>
      <c r="I12" s="28"/>
      <c r="J12" s="28"/>
      <c r="K12" s="28"/>
      <c r="L12" s="28"/>
      <c r="M12" s="28"/>
      <c r="N12" s="75"/>
      <c r="O12" s="28"/>
      <c r="P12" s="28"/>
      <c r="Q12" s="28"/>
    </row>
    <row r="13" spans="2:21" ht="14.25">
      <c r="B13" s="26">
        <v>2</v>
      </c>
      <c r="C13" s="147" t="s">
        <v>55</v>
      </c>
      <c r="D13" s="60">
        <v>2557.883</v>
      </c>
      <c r="E13" s="60">
        <v>2567.218</v>
      </c>
      <c r="F13" s="61">
        <v>2532.0780000000004</v>
      </c>
      <c r="G13" s="75">
        <v>2552.555912087912</v>
      </c>
      <c r="H13" s="62">
        <v>2540.214087</v>
      </c>
      <c r="I13" s="62">
        <v>2541.826135</v>
      </c>
      <c r="J13" s="62">
        <v>2537.824</v>
      </c>
      <c r="K13" s="62">
        <v>2539.9753054395605</v>
      </c>
      <c r="L13" s="62">
        <v>-12.580606648351477</v>
      </c>
      <c r="M13" s="62">
        <v>-0.49286311766080226</v>
      </c>
      <c r="N13" s="78">
        <v>2553.508313186813</v>
      </c>
      <c r="O13" s="62">
        <v>2538.34</v>
      </c>
      <c r="P13" s="62">
        <v>-15.168313186813066</v>
      </c>
      <c r="Q13" s="62">
        <v>-0.5940185551181032</v>
      </c>
      <c r="R13" s="89"/>
      <c r="S13" s="210">
        <f>+((K13/G13)-1)*100</f>
        <v>-0.49286311766080226</v>
      </c>
      <c r="T13" s="59">
        <f>+((O13/N13)-1)*100</f>
        <v>-0.5940185551181032</v>
      </c>
      <c r="U13" s="220">
        <v>2552.555912087912</v>
      </c>
    </row>
    <row r="14" spans="2:21" ht="14.25">
      <c r="B14" s="26">
        <v>3</v>
      </c>
      <c r="C14" s="147" t="s">
        <v>56</v>
      </c>
      <c r="D14" s="63">
        <v>5807.629</v>
      </c>
      <c r="E14" s="63">
        <v>5785.544</v>
      </c>
      <c r="F14" s="213">
        <v>5760.205</v>
      </c>
      <c r="G14" s="214">
        <v>5784.471252747252</v>
      </c>
      <c r="H14" s="215">
        <v>5719.7699999999995</v>
      </c>
      <c r="I14" s="215">
        <v>5672.454</v>
      </c>
      <c r="J14" s="215">
        <v>5633.784</v>
      </c>
      <c r="K14" s="215">
        <v>5675.30432967033</v>
      </c>
      <c r="L14" s="215">
        <v>-109.1669230769221</v>
      </c>
      <c r="M14" s="215">
        <v>-1.8872411722173354</v>
      </c>
      <c r="N14" s="79">
        <v>5832.884208791207</v>
      </c>
      <c r="O14" s="215">
        <v>5708.379889502762</v>
      </c>
      <c r="P14" s="215">
        <v>-124.504319288445</v>
      </c>
      <c r="Q14" s="215">
        <v>-2.1345241021722083</v>
      </c>
      <c r="R14" s="89"/>
      <c r="S14" s="210">
        <f>+((K14/G14)-1)*100</f>
        <v>-1.8872411722173354</v>
      </c>
      <c r="T14" s="59">
        <f>+((O14/N14)-1)*100</f>
        <v>-2.1345241021722083</v>
      </c>
      <c r="U14" s="220">
        <v>5784.471252747253</v>
      </c>
    </row>
    <row r="15" spans="2:21" ht="13.5" customHeight="1">
      <c r="B15" s="26">
        <v>4</v>
      </c>
      <c r="C15" s="147" t="s">
        <v>78</v>
      </c>
      <c r="D15" s="60">
        <v>97.92540130486486</v>
      </c>
      <c r="E15" s="60">
        <v>98.14943302798127</v>
      </c>
      <c r="F15" s="61">
        <v>97.77858113706496</v>
      </c>
      <c r="G15" s="75">
        <v>97.95113848997038</v>
      </c>
      <c r="H15" s="62">
        <v>98.360099634363</v>
      </c>
      <c r="I15" s="62">
        <v>97.9909333851379</v>
      </c>
      <c r="J15" s="216">
        <v>98.44</v>
      </c>
      <c r="K15" s="216">
        <v>98.26367767316697</v>
      </c>
      <c r="L15" s="62">
        <v>0.31253918319659135</v>
      </c>
      <c r="M15" s="62">
        <v>0.3190766212774587</v>
      </c>
      <c r="N15" s="78">
        <v>97.9027634638107</v>
      </c>
      <c r="O15" s="62">
        <v>98.0539786</v>
      </c>
      <c r="P15" s="62">
        <v>0.15121513618929328</v>
      </c>
      <c r="Q15" s="62">
        <v>0.15445441051844533</v>
      </c>
      <c r="R15" s="89"/>
      <c r="S15" s="210">
        <f>+((K15/G15)-1)*100</f>
        <v>0.3190766212774587</v>
      </c>
      <c r="T15" s="59">
        <f>+((O15/N15)-1)*100</f>
        <v>0.15445441051844533</v>
      </c>
      <c r="U15" s="220">
        <v>97.9537696960034</v>
      </c>
    </row>
    <row r="16" spans="2:21" ht="13.5" customHeight="1">
      <c r="B16" s="26">
        <v>5</v>
      </c>
      <c r="C16" s="150" t="s">
        <v>102</v>
      </c>
      <c r="D16" s="217">
        <v>50.84410875569899</v>
      </c>
      <c r="E16" s="217">
        <v>50.87971031205462</v>
      </c>
      <c r="F16" s="218">
        <v>50.887086888482635</v>
      </c>
      <c r="G16" s="214">
        <v>50.887086888482635</v>
      </c>
      <c r="H16" s="215">
        <v>50.84410875569899</v>
      </c>
      <c r="I16" s="215">
        <v>50.87971031205462</v>
      </c>
      <c r="J16" s="218">
        <v>50.87971031205462</v>
      </c>
      <c r="K16" s="218">
        <v>50.87971031205462</v>
      </c>
      <c r="L16" s="215">
        <v>-0.007376576428015369</v>
      </c>
      <c r="M16" s="215">
        <v>-0.014495969172256817</v>
      </c>
      <c r="N16" s="219">
        <v>50.887086888482635</v>
      </c>
      <c r="O16" s="215">
        <v>50.87971031205462</v>
      </c>
      <c r="P16" s="215">
        <v>-0.007376576428015369</v>
      </c>
      <c r="Q16" s="215">
        <v>-0.014495969172256817</v>
      </c>
      <c r="R16" s="89"/>
      <c r="S16" s="210">
        <f>+((K16/G16)-1)*100</f>
        <v>-0.014495969172256817</v>
      </c>
      <c r="T16" s="59">
        <f>+((O16/N16)-1)*100</f>
        <v>-0.014495969172256817</v>
      </c>
      <c r="U16" s="220">
        <v>50.887086888482635</v>
      </c>
    </row>
    <row r="17" spans="2:21" ht="13.5" customHeight="1">
      <c r="B17" s="24"/>
      <c r="C17" s="148"/>
      <c r="D17" s="63"/>
      <c r="E17" s="63"/>
      <c r="F17" s="64"/>
      <c r="G17" s="183"/>
      <c r="H17" s="62"/>
      <c r="I17" s="62"/>
      <c r="J17" s="65"/>
      <c r="K17" s="65"/>
      <c r="L17" s="62"/>
      <c r="M17" s="62"/>
      <c r="N17" s="79"/>
      <c r="O17" s="62"/>
      <c r="P17" s="62"/>
      <c r="Q17" s="62"/>
      <c r="R17" s="89"/>
      <c r="S17" s="210"/>
      <c r="T17" s="59"/>
      <c r="U17" s="220"/>
    </row>
    <row r="18" spans="2:21" ht="13.5" customHeight="1">
      <c r="B18" s="24"/>
      <c r="C18" s="149" t="s">
        <v>79</v>
      </c>
      <c r="D18" s="66"/>
      <c r="E18" s="66"/>
      <c r="F18" s="61"/>
      <c r="G18" s="184"/>
      <c r="H18" s="65"/>
      <c r="I18" s="65"/>
      <c r="J18" s="65"/>
      <c r="K18" s="65"/>
      <c r="L18" s="65"/>
      <c r="M18" s="65"/>
      <c r="N18" s="78"/>
      <c r="O18" s="65"/>
      <c r="P18" s="65"/>
      <c r="Q18" s="65"/>
      <c r="R18" s="89"/>
      <c r="S18" s="89"/>
      <c r="T18" s="59"/>
      <c r="U18" s="220"/>
    </row>
    <row r="19" spans="2:21" ht="13.5" customHeight="1">
      <c r="B19" s="26">
        <v>1</v>
      </c>
      <c r="C19" s="150" t="s">
        <v>48</v>
      </c>
      <c r="D19" s="63">
        <v>69.06663681747047</v>
      </c>
      <c r="E19" s="63">
        <v>68.30308350890908</v>
      </c>
      <c r="F19" s="62">
        <v>68.52094402446191</v>
      </c>
      <c r="G19" s="208">
        <v>68.62819505259284</v>
      </c>
      <c r="H19" s="62">
        <v>63.49254687746655</v>
      </c>
      <c r="I19" s="62">
        <v>64.0623535337841</v>
      </c>
      <c r="J19" s="62">
        <v>64.18787603505443</v>
      </c>
      <c r="K19" s="62">
        <v>63.914694543963634</v>
      </c>
      <c r="L19" s="62">
        <v>-4.71350050862921</v>
      </c>
      <c r="M19" s="62">
        <v>-6.868169132259771</v>
      </c>
      <c r="N19" s="76">
        <v>68.89452431015754</v>
      </c>
      <c r="O19" s="62">
        <v>64.47241593618817</v>
      </c>
      <c r="P19" s="62">
        <v>-4.422108373969365</v>
      </c>
      <c r="Q19" s="62">
        <v>-6.418664499462102</v>
      </c>
      <c r="R19" s="89"/>
      <c r="S19" s="210">
        <f>+((K19/G19)-1)*100</f>
        <v>-6.868169132259771</v>
      </c>
      <c r="T19" s="59">
        <f>+((O19/N19)-1)*100</f>
        <v>-6.418664499462102</v>
      </c>
      <c r="U19" s="220">
        <v>68.62819505259284</v>
      </c>
    </row>
    <row r="20" spans="2:21" ht="13.5" customHeight="1">
      <c r="B20" s="26">
        <v>2</v>
      </c>
      <c r="C20" s="150" t="s">
        <v>57</v>
      </c>
      <c r="D20" s="63">
        <v>75.3</v>
      </c>
      <c r="E20" s="63">
        <v>75.3</v>
      </c>
      <c r="F20" s="62">
        <v>75.3</v>
      </c>
      <c r="G20" s="209">
        <v>75.3</v>
      </c>
      <c r="H20" s="62">
        <v>73.35989562270377</v>
      </c>
      <c r="I20" s="62">
        <v>72.11358077776012</v>
      </c>
      <c r="J20" s="62">
        <v>71.45182199391768</v>
      </c>
      <c r="K20" s="62">
        <v>72.3</v>
      </c>
      <c r="L20" s="62">
        <v>-3</v>
      </c>
      <c r="M20" s="62">
        <v>-3.984063745019917</v>
      </c>
      <c r="N20" s="75">
        <v>75.3</v>
      </c>
      <c r="O20" s="62">
        <v>71.5</v>
      </c>
      <c r="P20" s="62">
        <v>-3.799999999999997</v>
      </c>
      <c r="Q20" s="62">
        <v>-5.046480743691895</v>
      </c>
      <c r="R20" s="89"/>
      <c r="S20" s="210">
        <f aca="true" t="shared" si="0" ref="S20:S37">+((K20/G20)-1)*100</f>
        <v>-3.984063745019917</v>
      </c>
      <c r="T20" s="59">
        <f aca="true" t="shared" si="1" ref="T20:T37">+((O20/N20)-1)*100</f>
        <v>-5.046480743691895</v>
      </c>
      <c r="U20" s="220">
        <v>75.3</v>
      </c>
    </row>
    <row r="21" spans="2:21" ht="13.5" customHeight="1">
      <c r="B21" s="26">
        <v>3</v>
      </c>
      <c r="C21" s="147" t="s">
        <v>80</v>
      </c>
      <c r="D21" s="63">
        <v>126</v>
      </c>
      <c r="E21" s="63">
        <v>126</v>
      </c>
      <c r="F21" s="62">
        <v>126</v>
      </c>
      <c r="G21" s="80">
        <v>126</v>
      </c>
      <c r="H21" s="62">
        <v>131.43082510222595</v>
      </c>
      <c r="I21" s="62">
        <v>132.1972731730418</v>
      </c>
      <c r="J21" s="62">
        <v>132.0406927948892</v>
      </c>
      <c r="K21" s="62">
        <v>132.1</v>
      </c>
      <c r="L21" s="62">
        <v>6.099999999999994</v>
      </c>
      <c r="M21" s="62">
        <v>4.841269841269846</v>
      </c>
      <c r="N21" s="76">
        <v>126</v>
      </c>
      <c r="O21" s="62">
        <v>133.5</v>
      </c>
      <c r="P21" s="62">
        <v>7.5</v>
      </c>
      <c r="Q21" s="62">
        <v>5.952380952380953</v>
      </c>
      <c r="R21" s="89"/>
      <c r="S21" s="210">
        <f t="shared" si="0"/>
        <v>4.841269841269846</v>
      </c>
      <c r="T21" s="59">
        <f t="shared" si="1"/>
        <v>5.952380952380953</v>
      </c>
      <c r="U21" s="220">
        <v>126</v>
      </c>
    </row>
    <row r="22" spans="2:21" ht="13.5" customHeight="1">
      <c r="B22" s="26">
        <v>4</v>
      </c>
      <c r="C22" s="147" t="s">
        <v>81</v>
      </c>
      <c r="D22" s="158">
        <v>0.1777</v>
      </c>
      <c r="E22" s="158">
        <v>0.1777</v>
      </c>
      <c r="F22" s="159">
        <v>0.1777</v>
      </c>
      <c r="G22" s="160">
        <v>0.1777</v>
      </c>
      <c r="H22" s="159">
        <v>0.13349827986365212</v>
      </c>
      <c r="I22" s="62">
        <v>0.17687894973339452</v>
      </c>
      <c r="J22" s="159">
        <v>0.1955242139236938</v>
      </c>
      <c r="K22" s="159">
        <v>0.16826074287146994</v>
      </c>
      <c r="L22" s="159">
        <v>-0.009439257128530054</v>
      </c>
      <c r="M22" s="163">
        <v>-5.311906093714159</v>
      </c>
      <c r="N22" s="160">
        <v>0.1777</v>
      </c>
      <c r="O22" s="159">
        <v>0.171105944523347</v>
      </c>
      <c r="P22" s="159">
        <v>-0.00659405547665301</v>
      </c>
      <c r="Q22" s="163">
        <v>-3.7107796717236963</v>
      </c>
      <c r="R22" s="89"/>
      <c r="S22" s="210">
        <f t="shared" si="0"/>
        <v>-5.311906093714159</v>
      </c>
      <c r="T22" s="59">
        <f t="shared" si="1"/>
        <v>-3.7107796717236963</v>
      </c>
      <c r="U22" s="220">
        <v>0.1777</v>
      </c>
    </row>
    <row r="23" spans="2:21" ht="13.5" customHeight="1">
      <c r="B23" s="26">
        <v>5</v>
      </c>
      <c r="C23" s="150" t="s">
        <v>82</v>
      </c>
      <c r="D23" s="158">
        <v>221.1</v>
      </c>
      <c r="E23" s="158">
        <v>221.1</v>
      </c>
      <c r="F23" s="159">
        <v>221.1</v>
      </c>
      <c r="G23" s="160">
        <v>221.1</v>
      </c>
      <c r="H23" s="159">
        <v>194.27286295112876</v>
      </c>
      <c r="I23" s="62">
        <v>192.1036691169978</v>
      </c>
      <c r="J23" s="159">
        <v>191.46527617072488</v>
      </c>
      <c r="K23" s="159">
        <v>192.7</v>
      </c>
      <c r="L23" s="159">
        <v>-28.400000000000006</v>
      </c>
      <c r="M23" s="163">
        <v>-12.844866576209867</v>
      </c>
      <c r="N23" s="160">
        <v>221.1</v>
      </c>
      <c r="O23" s="159">
        <v>193.8</v>
      </c>
      <c r="P23" s="159">
        <v>-27.299999999999983</v>
      </c>
      <c r="Q23" s="163">
        <v>-12.347354138398902</v>
      </c>
      <c r="R23" s="89"/>
      <c r="S23" s="210">
        <f t="shared" si="0"/>
        <v>-12.844866576209867</v>
      </c>
      <c r="T23" s="59">
        <f t="shared" si="1"/>
        <v>-12.347354138398902</v>
      </c>
      <c r="U23" s="220">
        <v>221.1</v>
      </c>
    </row>
    <row r="24" spans="2:21" ht="13.5" customHeight="1">
      <c r="B24" s="24"/>
      <c r="C24" s="151"/>
      <c r="D24" s="60"/>
      <c r="E24" s="67"/>
      <c r="F24" s="65"/>
      <c r="G24" s="185"/>
      <c r="H24" s="62"/>
      <c r="I24" s="62"/>
      <c r="J24" s="62"/>
      <c r="K24" s="62"/>
      <c r="L24" s="62"/>
      <c r="M24" s="62"/>
      <c r="N24" s="80"/>
      <c r="O24" s="62"/>
      <c r="P24" s="62"/>
      <c r="Q24" s="62"/>
      <c r="R24" s="89"/>
      <c r="S24" s="210"/>
      <c r="T24" s="59"/>
      <c r="U24" s="220"/>
    </row>
    <row r="25" spans="2:21" ht="13.5" customHeight="1">
      <c r="B25" s="24"/>
      <c r="C25" s="152" t="s">
        <v>37</v>
      </c>
      <c r="D25" s="68"/>
      <c r="E25" s="68"/>
      <c r="F25" s="62"/>
      <c r="G25" s="186"/>
      <c r="H25" s="62"/>
      <c r="I25" s="62"/>
      <c r="J25" s="62"/>
      <c r="K25" s="62"/>
      <c r="L25" s="62"/>
      <c r="M25" s="62"/>
      <c r="N25" s="76"/>
      <c r="O25" s="62"/>
      <c r="P25" s="62"/>
      <c r="Q25" s="62"/>
      <c r="R25" s="89"/>
      <c r="S25" s="210"/>
      <c r="T25" s="59"/>
      <c r="U25" s="220"/>
    </row>
    <row r="26" spans="2:21" ht="13.5" customHeight="1">
      <c r="B26" s="26">
        <v>1</v>
      </c>
      <c r="C26" s="150" t="s">
        <v>49</v>
      </c>
      <c r="D26" s="63">
        <v>4472.921346</v>
      </c>
      <c r="E26" s="63">
        <v>4356.885377</v>
      </c>
      <c r="F26" s="62">
        <v>4296.613638</v>
      </c>
      <c r="G26" s="76">
        <v>4375.269189087912</v>
      </c>
      <c r="H26" s="62">
        <v>4553.776138</v>
      </c>
      <c r="I26" s="62">
        <v>4489.852809</v>
      </c>
      <c r="J26" s="62">
        <v>4477.379035</v>
      </c>
      <c r="K26" s="62">
        <v>4506.814200758242</v>
      </c>
      <c r="L26" s="62">
        <v>131.5450116703296</v>
      </c>
      <c r="M26" s="62">
        <v>3.0065581335751324</v>
      </c>
      <c r="N26" s="76">
        <v>4384.2110482912085</v>
      </c>
      <c r="O26" s="62">
        <v>4526.681264681316</v>
      </c>
      <c r="P26" s="62">
        <v>142.47021639010745</v>
      </c>
      <c r="Q26" s="62">
        <v>3.2496203951138947</v>
      </c>
      <c r="R26" s="89"/>
      <c r="S26" s="210">
        <f t="shared" si="0"/>
        <v>3.0065581335751324</v>
      </c>
      <c r="T26" s="59">
        <f t="shared" si="1"/>
        <v>3.2496203951138947</v>
      </c>
      <c r="U26" s="220">
        <v>4375.269189087912</v>
      </c>
    </row>
    <row r="27" spans="2:21" ht="13.5" customHeight="1">
      <c r="B27" s="26">
        <v>2</v>
      </c>
      <c r="C27" s="153" t="s">
        <v>50</v>
      </c>
      <c r="D27" s="63">
        <v>97.46509627368596</v>
      </c>
      <c r="E27" s="63">
        <v>97.43451949576041</v>
      </c>
      <c r="F27" s="62">
        <v>97.41998490594263</v>
      </c>
      <c r="G27" s="76">
        <v>97.43980812920253</v>
      </c>
      <c r="H27" s="62">
        <v>96.4111240055868</v>
      </c>
      <c r="I27" s="62">
        <v>95.6222210386078</v>
      </c>
      <c r="J27" s="62">
        <v>95.1065918839523</v>
      </c>
      <c r="K27" s="62">
        <v>95.71231130640676</v>
      </c>
      <c r="L27" s="62">
        <v>-1.7274968227957714</v>
      </c>
      <c r="M27" s="62">
        <v>-1.7728861088326053</v>
      </c>
      <c r="N27" s="76">
        <v>97.42320396219037</v>
      </c>
      <c r="O27" s="62">
        <v>95.7133355591576</v>
      </c>
      <c r="P27" s="62">
        <v>-1.7098684030327718</v>
      </c>
      <c r="Q27" s="62">
        <v>-1.7550935849906635</v>
      </c>
      <c r="R27" s="89"/>
      <c r="S27" s="210">
        <f t="shared" si="0"/>
        <v>-1.7728861088326053</v>
      </c>
      <c r="T27" s="59">
        <f t="shared" si="1"/>
        <v>-1.7550935849906635</v>
      </c>
      <c r="U27" s="220">
        <v>97.43980812920253</v>
      </c>
    </row>
    <row r="28" spans="2:21" ht="14.25">
      <c r="B28" s="26">
        <v>3</v>
      </c>
      <c r="C28" s="147" t="s">
        <v>83</v>
      </c>
      <c r="D28" s="63">
        <v>5.015389117881897</v>
      </c>
      <c r="E28" s="63">
        <v>5.321934787355671</v>
      </c>
      <c r="F28" s="62">
        <v>5.520685772596265</v>
      </c>
      <c r="G28" s="76">
        <v>5.286398078267809</v>
      </c>
      <c r="H28" s="62">
        <v>5.07216221281363</v>
      </c>
      <c r="I28" s="62">
        <v>5.16545010988578</v>
      </c>
      <c r="J28" s="62">
        <v>5.20983630185314</v>
      </c>
      <c r="K28" s="62">
        <v>5.149328668642443</v>
      </c>
      <c r="L28" s="62">
        <v>-0.13706940962536596</v>
      </c>
      <c r="M28" s="62">
        <v>-2.592869617383775</v>
      </c>
      <c r="N28" s="76">
        <v>5.241576250260173</v>
      </c>
      <c r="O28" s="62">
        <v>5.16023040962779</v>
      </c>
      <c r="P28" s="62">
        <v>-0.08134584063238304</v>
      </c>
      <c r="Q28" s="62">
        <v>-1.551934699573343</v>
      </c>
      <c r="R28" s="89"/>
      <c r="S28" s="210">
        <f t="shared" si="0"/>
        <v>-2.592869617383775</v>
      </c>
      <c r="T28" s="59">
        <f t="shared" si="1"/>
        <v>-1.551934699573343</v>
      </c>
      <c r="U28" s="220">
        <v>5.286398078267809</v>
      </c>
    </row>
    <row r="29" spans="2:21" ht="14.25">
      <c r="B29" s="26">
        <v>4</v>
      </c>
      <c r="C29" s="150" t="s">
        <v>89</v>
      </c>
      <c r="D29" s="63">
        <v>3.7989481157079834</v>
      </c>
      <c r="E29" s="63">
        <v>3.948226745611419</v>
      </c>
      <c r="F29" s="62" t="s">
        <v>104</v>
      </c>
      <c r="G29" s="141">
        <v>3.8748110259867783</v>
      </c>
      <c r="H29" s="62">
        <v>3.6799518980067325</v>
      </c>
      <c r="I29" s="62">
        <v>4.394620843108812</v>
      </c>
      <c r="J29" s="62" t="s">
        <v>104</v>
      </c>
      <c r="K29" s="62">
        <v>4.04314431273074</v>
      </c>
      <c r="L29" s="62">
        <v>0.16833328674396153</v>
      </c>
      <c r="M29" s="62">
        <v>4.344296679632076</v>
      </c>
      <c r="N29" s="76">
        <v>3.822736452841968</v>
      </c>
      <c r="O29" s="62">
        <v>3.518762691347033</v>
      </c>
      <c r="P29" s="62">
        <v>-0.3039737614949347</v>
      </c>
      <c r="Q29" s="62">
        <v>-7.951732096753594</v>
      </c>
      <c r="R29" s="89"/>
      <c r="S29" s="210">
        <f t="shared" si="0"/>
        <v>4.344296679632076</v>
      </c>
      <c r="T29" s="59">
        <f t="shared" si="1"/>
        <v>-7.951732096753594</v>
      </c>
      <c r="U29" s="220">
        <v>3.9467294640106565</v>
      </c>
    </row>
    <row r="30" spans="2:21" ht="14.25">
      <c r="B30" s="26">
        <v>5</v>
      </c>
      <c r="C30" s="150" t="s">
        <v>51</v>
      </c>
      <c r="D30" s="63">
        <v>393.40489538711483</v>
      </c>
      <c r="E30" s="69">
        <v>381.60861489541753</v>
      </c>
      <c r="F30" s="62">
        <v>367.040357361568</v>
      </c>
      <c r="G30" s="76">
        <v>380.6947763100926</v>
      </c>
      <c r="H30" s="62">
        <v>414.854800755912</v>
      </c>
      <c r="I30" s="62">
        <v>416.301141515872</v>
      </c>
      <c r="J30" s="62">
        <v>398.588769659637</v>
      </c>
      <c r="K30" s="62">
        <v>409.9850824116319</v>
      </c>
      <c r="L30" s="62">
        <v>29.290306101539272</v>
      </c>
      <c r="M30" s="62">
        <v>7.693908066046329</v>
      </c>
      <c r="N30" s="76">
        <v>382.640659201481</v>
      </c>
      <c r="O30" s="62">
        <v>410.922530064538</v>
      </c>
      <c r="P30" s="62">
        <v>28.28187086305701</v>
      </c>
      <c r="Q30" s="62">
        <v>7.391235140059971</v>
      </c>
      <c r="R30" s="89"/>
      <c r="S30" s="210">
        <f t="shared" si="0"/>
        <v>7.693908066046329</v>
      </c>
      <c r="T30" s="59">
        <f t="shared" si="1"/>
        <v>7.391235140059971</v>
      </c>
      <c r="U30" s="220">
        <v>380.6947763100926</v>
      </c>
    </row>
    <row r="31" spans="2:21" ht="14.25">
      <c r="B31" s="24"/>
      <c r="C31" s="154"/>
      <c r="D31" s="60"/>
      <c r="E31" s="67"/>
      <c r="F31" s="62"/>
      <c r="G31" s="186"/>
      <c r="H31" s="62"/>
      <c r="I31" s="62"/>
      <c r="J31" s="62"/>
      <c r="K31" s="62"/>
      <c r="L31" s="62"/>
      <c r="M31" s="62"/>
      <c r="N31" s="76"/>
      <c r="O31" s="62"/>
      <c r="P31" s="62"/>
      <c r="Q31" s="62"/>
      <c r="R31" s="89"/>
      <c r="S31" s="210"/>
      <c r="T31" s="59"/>
      <c r="U31" s="220"/>
    </row>
    <row r="32" spans="2:21" ht="14.25">
      <c r="B32" s="24"/>
      <c r="C32" s="152" t="s">
        <v>38</v>
      </c>
      <c r="D32" s="68"/>
      <c r="E32" s="63"/>
      <c r="F32" s="62"/>
      <c r="G32" s="186"/>
      <c r="H32" s="62"/>
      <c r="I32" s="62"/>
      <c r="J32" s="62"/>
      <c r="K32" s="62"/>
      <c r="L32" s="62"/>
      <c r="M32" s="62"/>
      <c r="N32" s="76"/>
      <c r="O32" s="62"/>
      <c r="P32" s="62"/>
      <c r="Q32" s="62"/>
      <c r="R32" s="89"/>
      <c r="S32" s="210"/>
      <c r="T32" s="59"/>
      <c r="U32" s="220"/>
    </row>
    <row r="33" spans="2:21" ht="14.25">
      <c r="B33" s="26">
        <v>1</v>
      </c>
      <c r="C33" s="150" t="s">
        <v>84</v>
      </c>
      <c r="D33" s="63">
        <v>89.69326573820669</v>
      </c>
      <c r="E33" s="63">
        <v>91.61727869080258</v>
      </c>
      <c r="F33" s="62">
        <v>92.77442892175614</v>
      </c>
      <c r="G33" s="76">
        <v>91.36165778358846</v>
      </c>
      <c r="H33" s="62">
        <v>64.4244852254809</v>
      </c>
      <c r="I33" s="62">
        <v>69.70627401261432</v>
      </c>
      <c r="J33" s="62">
        <v>61.2295173114534</v>
      </c>
      <c r="K33" s="62">
        <v>65.12009218318288</v>
      </c>
      <c r="L33" s="62">
        <v>-26.24156560040558</v>
      </c>
      <c r="M33" s="210">
        <v>-28.72273362482639</v>
      </c>
      <c r="N33" s="157">
        <v>81.18130437953212</v>
      </c>
      <c r="O33" s="62">
        <v>65.65558620419168</v>
      </c>
      <c r="P33" s="62">
        <v>-15.525718175340444</v>
      </c>
      <c r="Q33" s="62">
        <v>-19.124745893162654</v>
      </c>
      <c r="R33" s="89"/>
      <c r="S33" s="210">
        <f t="shared" si="0"/>
        <v>-28.72273362482639</v>
      </c>
      <c r="T33" s="59">
        <f t="shared" si="1"/>
        <v>-19.124745893162654</v>
      </c>
      <c r="U33" s="220">
        <v>91.3431181532233</v>
      </c>
    </row>
    <row r="34" spans="2:21" ht="14.25">
      <c r="B34" s="26">
        <v>2</v>
      </c>
      <c r="C34" s="147" t="s">
        <v>85</v>
      </c>
      <c r="D34" s="70">
        <v>13.1784</v>
      </c>
      <c r="E34" s="70">
        <v>13.1784</v>
      </c>
      <c r="F34" s="62">
        <v>13.1784</v>
      </c>
      <c r="G34" s="76">
        <v>13.178400000000002</v>
      </c>
      <c r="H34" s="62">
        <v>13.918807357087513</v>
      </c>
      <c r="I34" s="62">
        <v>14.114782929073975</v>
      </c>
      <c r="J34" s="62">
        <v>15.342986393751554</v>
      </c>
      <c r="K34" s="62">
        <v>14.458858893304347</v>
      </c>
      <c r="L34" s="62">
        <v>1.2804588933043455</v>
      </c>
      <c r="M34" s="212">
        <v>9.716345636073775</v>
      </c>
      <c r="N34" s="76">
        <v>13.178400000000002</v>
      </c>
      <c r="O34" s="62">
        <v>14.126359749785435</v>
      </c>
      <c r="P34" s="62">
        <v>0.9479597497854328</v>
      </c>
      <c r="Q34" s="62">
        <v>7.1932840844520785</v>
      </c>
      <c r="R34" s="89"/>
      <c r="S34" s="210">
        <f t="shared" si="0"/>
        <v>9.716345636073775</v>
      </c>
      <c r="T34" s="59">
        <f t="shared" si="1"/>
        <v>7.1932840844520785</v>
      </c>
      <c r="U34" s="220">
        <v>13.1784</v>
      </c>
    </row>
    <row r="35" spans="2:21" ht="14.25">
      <c r="B35" s="26">
        <v>3</v>
      </c>
      <c r="C35" s="155" t="s">
        <v>52</v>
      </c>
      <c r="D35" s="63">
        <v>22.97</v>
      </c>
      <c r="E35" s="63">
        <v>22.97</v>
      </c>
      <c r="F35" s="62">
        <v>22.97</v>
      </c>
      <c r="G35" s="76">
        <v>22.97</v>
      </c>
      <c r="H35" s="62">
        <v>24.471791616639475</v>
      </c>
      <c r="I35" s="62">
        <v>24.91691630183313</v>
      </c>
      <c r="J35" s="62">
        <v>25.215633846752407</v>
      </c>
      <c r="K35" s="62">
        <v>24.86811392174167</v>
      </c>
      <c r="L35" s="62">
        <v>1.8981139217416718</v>
      </c>
      <c r="M35" s="212">
        <v>8.263447634922393</v>
      </c>
      <c r="N35" s="76">
        <v>22.970000000000002</v>
      </c>
      <c r="O35" s="62">
        <v>24.335960849853947</v>
      </c>
      <c r="P35" s="62">
        <v>1.3659608498539448</v>
      </c>
      <c r="Q35" s="62">
        <v>5.946716803891783</v>
      </c>
      <c r="R35" s="89"/>
      <c r="S35" s="210">
        <f t="shared" si="0"/>
        <v>8.263447634922393</v>
      </c>
      <c r="T35" s="59">
        <f t="shared" si="1"/>
        <v>5.946716803891783</v>
      </c>
      <c r="U35" s="220">
        <v>22.97</v>
      </c>
    </row>
    <row r="36" spans="2:21" ht="14.25">
      <c r="B36" s="26">
        <v>4</v>
      </c>
      <c r="C36" s="155" t="s">
        <v>53</v>
      </c>
      <c r="D36" s="63">
        <v>1.0106486956521739</v>
      </c>
      <c r="E36" s="63">
        <v>0.9999793647738211</v>
      </c>
      <c r="F36" s="62">
        <v>1.008298966704937</v>
      </c>
      <c r="G36" s="81">
        <v>1.006309009043644</v>
      </c>
      <c r="H36" s="62">
        <v>0.9980964414203848</v>
      </c>
      <c r="I36" s="62">
        <v>1.016226355658688</v>
      </c>
      <c r="J36" s="62">
        <v>1.0031277257237532</v>
      </c>
      <c r="K36" s="62">
        <v>1.0058168409342754</v>
      </c>
      <c r="L36" s="62">
        <v>-0.0004921681093685848</v>
      </c>
      <c r="M36" s="212">
        <v>-0.04890824835567242</v>
      </c>
      <c r="N36" s="81">
        <v>1.008374532482975</v>
      </c>
      <c r="O36" s="62">
        <v>1.0117331573322765</v>
      </c>
      <c r="P36" s="62">
        <v>0.0033586248493016058</v>
      </c>
      <c r="Q36" s="62">
        <v>0.33307315299122564</v>
      </c>
      <c r="R36" s="89"/>
      <c r="S36" s="210">
        <f t="shared" si="0"/>
        <v>-0.04890824835567242</v>
      </c>
      <c r="T36" s="59">
        <f t="shared" si="1"/>
        <v>0.33307315299122564</v>
      </c>
      <c r="U36" s="220">
        <v>1.01</v>
      </c>
    </row>
    <row r="37" spans="2:21" ht="14.25">
      <c r="B37" s="29">
        <v>5</v>
      </c>
      <c r="C37" s="156" t="s">
        <v>54</v>
      </c>
      <c r="D37" s="71">
        <v>58.829620536187235</v>
      </c>
      <c r="E37" s="72">
        <v>55.03431373307798</v>
      </c>
      <c r="F37" s="73">
        <v>59.46690364726042</v>
      </c>
      <c r="G37" s="77">
        <v>173.33083791652564</v>
      </c>
      <c r="H37" s="74">
        <v>42.59289171779141</v>
      </c>
      <c r="I37" s="74">
        <v>42.05157831601467</v>
      </c>
      <c r="J37" s="73">
        <v>39.15180927443837</v>
      </c>
      <c r="K37" s="73">
        <v>123.79627930824444</v>
      </c>
      <c r="L37" s="74">
        <v>-49.5345586082812</v>
      </c>
      <c r="M37" s="211">
        <v>-28.578041393959296</v>
      </c>
      <c r="N37" s="77">
        <v>315.56280551510804</v>
      </c>
      <c r="O37" s="73">
        <v>254.59239758274134</v>
      </c>
      <c r="P37" s="74">
        <v>-60.9704079323667</v>
      </c>
      <c r="Q37" s="74">
        <v>-19.32116423950593</v>
      </c>
      <c r="R37" s="89"/>
      <c r="S37" s="210">
        <f t="shared" si="0"/>
        <v>-28.578041393959296</v>
      </c>
      <c r="T37" s="59">
        <f t="shared" si="1"/>
        <v>-19.32116423950593</v>
      </c>
      <c r="U37" s="220">
        <v>173.33083791652564</v>
      </c>
    </row>
    <row r="38" spans="3:20" ht="14.25">
      <c r="C38" s="37" t="s">
        <v>13</v>
      </c>
      <c r="D38" s="30"/>
      <c r="E38" s="30"/>
      <c r="F38" s="31"/>
      <c r="G38" s="34"/>
      <c r="S38" s="59"/>
      <c r="T38" s="59"/>
    </row>
    <row r="39" spans="3:7" ht="14.25">
      <c r="C39" s="32" t="s">
        <v>93</v>
      </c>
      <c r="D39" s="36"/>
      <c r="E39" s="30"/>
      <c r="F39" s="31"/>
      <c r="G39" s="31"/>
    </row>
    <row r="40" spans="3:11" ht="14.25">
      <c r="C40" s="32" t="s">
        <v>86</v>
      </c>
      <c r="D40" s="36"/>
      <c r="E40" s="36"/>
      <c r="F40" s="36"/>
      <c r="H40" s="38"/>
      <c r="I40" s="38"/>
      <c r="J40" s="38"/>
      <c r="K40" s="39"/>
    </row>
    <row r="41" ht="14.25">
      <c r="C41" s="35" t="s">
        <v>87</v>
      </c>
    </row>
    <row r="42" ht="14.25">
      <c r="C42" s="35" t="s">
        <v>88</v>
      </c>
    </row>
    <row r="43" ht="14.25">
      <c r="C43" s="161" t="s">
        <v>105</v>
      </c>
    </row>
    <row r="44" ht="14.25">
      <c r="C44" s="162" t="s">
        <v>101</v>
      </c>
    </row>
    <row r="45" ht="14.25">
      <c r="C45" s="162" t="s">
        <v>91</v>
      </c>
    </row>
    <row r="46" spans="3:18" ht="14.25"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</row>
    <row r="47" spans="3:18" ht="14.25"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</row>
    <row r="48" ht="14.25">
      <c r="G48" s="4"/>
    </row>
    <row r="49" spans="3:18" ht="14.25"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3:18" ht="14.25"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</sheetData>
  <sheetProtection/>
  <mergeCells count="8">
    <mergeCell ref="C46:R47"/>
    <mergeCell ref="C49:R50"/>
    <mergeCell ref="L7:M8"/>
    <mergeCell ref="N7:O8"/>
    <mergeCell ref="P7:Q8"/>
    <mergeCell ref="C7:C10"/>
    <mergeCell ref="D7:G8"/>
    <mergeCell ref="H7:K8"/>
  </mergeCells>
  <printOptions horizontalCentered="1" verticalCentered="1"/>
  <pageMargins left="0" right="0" top="0" bottom="0" header="0.3937007874015748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francisco_perez</dc:creator>
  <cp:keywords/>
  <dc:description/>
  <cp:lastModifiedBy>Ramon Narvaez Terron</cp:lastModifiedBy>
  <cp:lastPrinted>2012-07-24T21:33:19Z</cp:lastPrinted>
  <dcterms:created xsi:type="dcterms:W3CDTF">2008-06-27T17:25:24Z</dcterms:created>
  <dcterms:modified xsi:type="dcterms:W3CDTF">2014-08-29T17:03:06Z</dcterms:modified>
  <cp:category/>
  <cp:version/>
  <cp:contentType/>
  <cp:contentStatus/>
</cp:coreProperties>
</file>