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FAETA" sheetId="1" r:id="rId1"/>
  </sheets>
  <definedNames>
    <definedName name="_xlnm.Print_Area" localSheetId="0">FAETA!$B$1:$V$595</definedName>
    <definedName name="_xlnm.Print_Titles" localSheetId="0">FAETA!$1:$4</definedName>
  </definedNames>
  <calcPr calcId="145621"/>
</workbook>
</file>

<file path=xl/calcChain.xml><?xml version="1.0" encoding="utf-8"?>
<calcChain xmlns="http://schemas.openxmlformats.org/spreadsheetml/2006/main">
  <c r="U316" i="1" l="1"/>
  <c r="U315" i="1"/>
  <c r="U311" i="1"/>
  <c r="U310" i="1"/>
  <c r="U309" i="1"/>
  <c r="U307" i="1"/>
  <c r="U306" i="1"/>
  <c r="U305" i="1"/>
  <c r="U304" i="1"/>
  <c r="U303" i="1"/>
  <c r="U302" i="1"/>
  <c r="U301" i="1"/>
  <c r="U300" i="1"/>
  <c r="U299" i="1"/>
  <c r="U298" i="1"/>
  <c r="U297" i="1"/>
  <c r="U296" i="1"/>
  <c r="U295" i="1"/>
  <c r="U294" i="1"/>
  <c r="U293" i="1"/>
  <c r="U292" i="1"/>
  <c r="U291" i="1"/>
  <c r="U290" i="1"/>
  <c r="U289" i="1"/>
  <c r="U288" i="1"/>
  <c r="U287" i="1"/>
  <c r="U285" i="1"/>
  <c r="U284" i="1"/>
  <c r="U283" i="1"/>
  <c r="U282" i="1"/>
  <c r="U281" i="1"/>
  <c r="U280" i="1"/>
  <c r="U279" i="1"/>
  <c r="U278" i="1"/>
  <c r="U277" i="1"/>
  <c r="U276" i="1"/>
  <c r="U275" i="1"/>
  <c r="U274" i="1"/>
  <c r="U273" i="1"/>
  <c r="U272" i="1"/>
  <c r="U271" i="1"/>
  <c r="U269" i="1"/>
  <c r="U268" i="1"/>
  <c r="U267" i="1"/>
  <c r="U266" i="1"/>
  <c r="U265" i="1"/>
  <c r="U264" i="1"/>
  <c r="U263" i="1"/>
  <c r="U262" i="1"/>
  <c r="U261" i="1"/>
  <c r="U260" i="1"/>
  <c r="U259" i="1"/>
  <c r="U258" i="1"/>
  <c r="U257" i="1"/>
  <c r="U256" i="1"/>
  <c r="U255" i="1"/>
  <c r="U254" i="1"/>
  <c r="U253" i="1"/>
  <c r="U252" i="1"/>
  <c r="U251" i="1"/>
  <c r="U250" i="1"/>
  <c r="U248" i="1"/>
  <c r="U247" i="1"/>
  <c r="U246" i="1"/>
  <c r="U245" i="1"/>
  <c r="U244" i="1"/>
  <c r="U243" i="1"/>
  <c r="U242" i="1"/>
  <c r="U241" i="1"/>
  <c r="U240" i="1"/>
  <c r="U239" i="1"/>
  <c r="U238" i="1"/>
  <c r="U237" i="1"/>
  <c r="U236" i="1"/>
  <c r="U235" i="1"/>
  <c r="U233" i="1"/>
  <c r="U232" i="1"/>
  <c r="U231" i="1"/>
  <c r="U230" i="1"/>
  <c r="U229" i="1"/>
  <c r="U228" i="1"/>
  <c r="U227" i="1"/>
  <c r="U226" i="1"/>
  <c r="U225" i="1"/>
  <c r="U224" i="1"/>
  <c r="U223" i="1"/>
  <c r="U222" i="1"/>
  <c r="U221" i="1"/>
  <c r="U220" i="1"/>
  <c r="U219" i="1"/>
  <c r="U218" i="1"/>
  <c r="U217" i="1"/>
  <c r="U216" i="1"/>
  <c r="U215" i="1"/>
  <c r="U213" i="1"/>
  <c r="U212" i="1"/>
  <c r="U211" i="1"/>
  <c r="U210" i="1"/>
  <c r="U209" i="1"/>
  <c r="U208" i="1"/>
  <c r="U207" i="1"/>
  <c r="U206" i="1"/>
  <c r="U205" i="1"/>
  <c r="U204" i="1"/>
  <c r="U203" i="1"/>
  <c r="U202" i="1"/>
  <c r="U201" i="1"/>
  <c r="U200" i="1"/>
  <c r="U199" i="1"/>
  <c r="U198" i="1"/>
  <c r="U197" i="1"/>
  <c r="U196" i="1"/>
  <c r="U195" i="1"/>
  <c r="U194" i="1"/>
  <c r="U193" i="1"/>
  <c r="U191" i="1"/>
  <c r="U190" i="1"/>
  <c r="U189" i="1"/>
  <c r="U188" i="1"/>
  <c r="U187" i="1"/>
  <c r="U186" i="1"/>
  <c r="U185" i="1"/>
  <c r="U184" i="1"/>
  <c r="U183" i="1"/>
  <c r="U182" i="1"/>
  <c r="U181" i="1"/>
  <c r="U180" i="1"/>
  <c r="U179" i="1"/>
  <c r="U178" i="1"/>
  <c r="U177"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<sst xmlns="http://schemas.openxmlformats.org/spreadsheetml/2006/main" count="725" uniqueCount="139">
  <si>
    <t>Informes sobre la Situación Económica, las Finanzas Públicas y la Deuda Pública</t>
  </si>
  <si>
    <t>Segundo Trimestre 2014</t>
  </si>
  <si>
    <t>DATOS DEL PROGRAMA</t>
  </si>
  <si>
    <t>Programa presupuestario</t>
  </si>
  <si>
    <t>I-009</t>
  </si>
  <si>
    <t>FAETA Educación Tecnológica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</si>
  <si>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</si>
  <si>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</si>
  <si>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</si>
  <si>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</si>
  <si>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</si>
  <si>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</si>
  <si>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</si>
  <si>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</si>
  <si>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</si>
  <si>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</si>
  <si>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</si>
  <si>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</si>
  <si>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</si>
  <si>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2 - Educación</t>
  </si>
  <si>
    <t>Actividad Institucional</t>
  </si>
  <si>
    <t>8 - Fondo de Aportaciones para la Educación Tecnológica y de Adultos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</si>
  <si>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</si>
  <si>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</si>
  <si>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</si>
  <si>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</si>
  <si>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</si>
  <si>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</si>
  <si>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</si>
  <si>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</si>
  <si>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</si>
  <si>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</si>
  <si>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</si>
  <si>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</si>
  <si>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</si>
  <si>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</si>
  <si>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</si>
  <si>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</si>
  <si>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Gestión de recursos para el otorgamiento del servicio educativo.</t>
  </si>
  <si>
    <t>Certificados entregados.</t>
  </si>
  <si>
    <t>[((Numero de certificados entregados) / (El número de beneficiarios que concluyen nivel primaria o secundaria)) *100]</t>
  </si>
  <si>
    <t>Porcentaje</t>
  </si>
  <si>
    <t>Gestión-Eficacia-Trimestral</t>
  </si>
  <si>
    <t>Estatal</t>
  </si>
  <si>
    <t>Nacional</t>
  </si>
  <si>
    <t>18 - NAYARIT</t>
  </si>
  <si>
    <t>24 - SAN LUIS POTOSÍ</t>
  </si>
  <si>
    <t>23 - QUINTANA ROO</t>
  </si>
  <si>
    <t>22 - QUERÉTARO ARTEAGA</t>
  </si>
  <si>
    <t>25 - SINALOA</t>
  </si>
  <si>
    <t>29 - TLAXCALA</t>
  </si>
  <si>
    <t>27 - TABASCO</t>
  </si>
  <si>
    <t>14 - JALISCO</t>
  </si>
  <si>
    <t>NaN</t>
  </si>
  <si>
    <t>10 - DURANGO</t>
  </si>
  <si>
    <t>04 - CAMPECHE</t>
  </si>
  <si>
    <t>02 - BAJA CALIFORNIA</t>
  </si>
  <si>
    <t>32 - ZACATECAS</t>
  </si>
  <si>
    <t>30 - VERACRUZ DE IGNACIO DE LA LLAVE</t>
  </si>
  <si>
    <t>21 - PUEBLA</t>
  </si>
  <si>
    <t>26 - SONORA</t>
  </si>
  <si>
    <t>28 - TAMAULIPAS</t>
  </si>
  <si>
    <t>08 - CHIHUAHUA</t>
  </si>
  <si>
    <t>17 - MORELOS</t>
  </si>
  <si>
    <t>05 - COAHUILA DE ZARAGOZA</t>
  </si>
  <si>
    <t>11 - GUANAJUATO</t>
  </si>
  <si>
    <t>19 - NUEVO LEÓN</t>
  </si>
  <si>
    <t>15 - MÉXICO</t>
  </si>
  <si>
    <t>31 - YUCATÁN</t>
  </si>
  <si>
    <t>13 - HIDALGO</t>
  </si>
  <si>
    <t>06 - COLIMA</t>
  </si>
  <si>
    <t>12 - GUERRERO</t>
  </si>
  <si>
    <t>07 - CHIAPAS</t>
  </si>
  <si>
    <t>01 - AGUASCALIENTES</t>
  </si>
  <si>
    <t>20 - OAXACA</t>
  </si>
  <si>
    <t>16 - MICHOACÁN DE OCAMPO</t>
  </si>
  <si>
    <t/>
  </si>
  <si>
    <t>Exámenes acreditados.</t>
  </si>
  <si>
    <t>[((Número de exámenes acreditados)  / (El número de exámenes presentados)) * 100]</t>
  </si>
  <si>
    <t>03 - BAJA CALIFORNIA SUR</t>
  </si>
  <si>
    <t>Componente</t>
  </si>
  <si>
    <t>Servicios educativos de alfabetización, primaria y secundaria otorgados a la población de 15 años y más en condición de rezago educativo.</t>
  </si>
  <si>
    <t>Porcentaje de personas que concluyen primaria con respecto a las atendidas en este nivel.</t>
  </si>
  <si>
    <t>[((Número de personas que concluyen primaria en el año t) / (Número de personas atendidas en el Programa en el año t) * 100)]</t>
  </si>
  <si>
    <t>Estratégico-Eficacia-Trimestral</t>
  </si>
  <si>
    <t>Porcentaje de personas que concluyen secundaria con respecto a las atendidas en este nivel.</t>
  </si>
  <si>
    <t>[((Número de personas que concluyen secundaria en el año t) / (Número de personas atendidas en el Programa en el año t) * 100)]</t>
  </si>
  <si>
    <t>Porcentaje de personas que concluyen alfabetización con respecto a las atendidas en este nivel.</t>
  </si>
  <si>
    <t>[((Número de personas que concluyen alfabetización en el año t) / (Número de personas atendidas en el Programa en el año t) * 100)]</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</si>
  <si>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</si>
  <si>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</si>
  <si>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</si>
  <si>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Gestión-Eficacia-Anual</t>
  </si>
  <si>
    <t>N/A</t>
  </si>
  <si>
    <t>Servicios educativos proporcionados en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</si>
  <si>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</si>
  <si>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</si>
  <si>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Estratégico-Eficacia-Anual</t>
  </si>
  <si>
    <t>Recursos del FAETA en educación tecnológica.</t>
  </si>
  <si>
    <t>Porcentaje de recursos del FAETA destinados a educación tecnológica</t>
  </si>
  <si>
    <t>(Recursos destinados a educación tecnológica en el Sistema CONALEP en el año N/ Total de recursos del FAETA asignados a la entidad federativa en el año N) X 100</t>
  </si>
  <si>
    <t>Propósito</t>
  </si>
  <si>
    <t>La población de 15 años y más con rezago educativo y los jóvenes en edad de cursar bachillerato tienen acceso a la educación para adultos y a los servicios de educación tecnológica.</t>
  </si>
  <si>
    <t>Abatimiento del incremento neto al rezago educativo.</t>
  </si>
  <si>
    <t>[((Número de personas atendidas en el INEA que concluye secundaria en el año t) / ( El número neto de personas que se incorporaron al rezago educativo en el año t-1 )) * 100 ]</t>
  </si>
  <si>
    <t>Porcentaje de absorción del sistema CONALEP</t>
  </si>
  <si>
    <t>(Alumnos matriculados en el sistema CONALEP de la entidad federativa en el año N / Total de egresados de secundaria de la entidad federativa en el año N) X 100</t>
  </si>
  <si>
    <t>Fin</t>
  </si>
  <si>
    <t>Asegurar mayor cobertura, inclusión y equidad educativa entre todos los grupos de la población para la construcción de una sociedad más justa</t>
  </si>
  <si>
    <t>Impacto al rezago educativo.</t>
  </si>
  <si>
    <t>[((Número de personas atendidas en el INEA que concluyen el nivel secundaria en el año t) /  (El número de personas de 15 años y más en rezago educativo en el año t-1))  * 100]</t>
  </si>
  <si>
    <t>Eficiencia terminal del sistema CONALEP</t>
  </si>
  <si>
    <t>Alumnos egresados del CONALEP de la entidad federativa en el ciclo escolar N / alumnos de nuevo ingreso a los servicios del CONALEP de la entidad federativa en el ciclo escolar N-2) X 100</t>
  </si>
  <si>
    <t xml:space="preserve">Tasa bruta de escolarización de  Educación Tecnológica </t>
  </si>
  <si>
    <t>(Matrícula total al inicio del ciclo escolar en Educación Tecnológica) / (Población total en la Entidad Federativa en el rango de edad de 15 a 17 años) x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</si>
  <si>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</si>
  <si>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</si>
  <si>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</si>
  <si>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</si>
  <si>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</si>
  <si>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</si>
  <si>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</si>
  <si>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</si>
  <si>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</si>
  <si>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</si>
  <si>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</si>
  <si>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Certificados entregados.
</t>
    </r>
    <r>
      <rPr>
        <sz val="10"/>
        <rFont val="Soberana Sans"/>
        <family val="2"/>
      </rPr>
      <t xml:space="preserve">18 - NAYARIT  SE LOGRO LA META PLANEADA
24 - SAN LUIS POTOSÍ  Durabte este trimestre se dio la Primera Jornada Nacional de Acreditación
23 - QUINTANA ROO  Se notifica que el valor del denominador en el primer trimestre es 2,409 y no de 2649 y numerador es 2027 y su meta alcanzada es 84.14 
22 - QUERÉTARO ARTEAGA  SE OBTUVO UN LOGRO DE 5,847 CERTIFICADOS ENTREGADOS, DE UNA META PLANTEADA DE 6,459.
25 - SINALOA  ENTREGA DE CERTIFICADOS EN LOS TIEMPOS ESTABLECIDOS COMO LO MARCA LA NORMATIVIDAD.
29 - TLAXCALA  Los certificados son entregados al mes inmediato posterior por lo cual la meta se alcanza al mes siguiente y el logro se ve reflejado al mes inmediato posterior.
27 - TABASCO  se brindo el seguimiento educativo de los beneficiarios para la acreditacion de sus examenes 
14 - JALISCO  Se ha estado imprimiendo certificados de periodos anteriores.
10 - DURANGO  
04 - CAMPECHE  Se reportan 1287 certificados entregados de marzo y abril, ya que no se cuenta con la información disponible del mes de junio, y 2111 adultos que concluyeron primaria y secundaria de abril a junio.
02 - BAJA CALIFORNIA  EL NUMERADOR CORRESPONDE A CERTIFICADOS ENTREGADOS EN EL PERIODO, EL DENOMINADOR CORRESPONDE A CONCLUSIONES DE NIVEL DE PRIMARIA Y SECUNDARIA.
32 - ZACATECAS  El área de Acreditación elabora inmediatamente los Certificados, una vez que se envía el material necesario por parte de Oficinas Centrales de INEA. En este trimestre se ha entregado el 63%, no obstante se tienen 6742  Certificados emitidos, quedan por entregar 2493 los cuales sen entregarán en los próximos días.
30 - VERACRUZ DE IGNACIO DE LA LLAVE  El cumplimiento del 70% de la meta de certificados entregados a los usuarios que concluyeron nivel primaria y secundaria, se debió a no haber cubierto la meta de usuarios que concluyen nivel, cuando se programó la meta se tenían proyectados mayores logros. Por lo anterior, se han instruido a las Coordinaciones de Zona para que entreguen los certificados a tiempo, así como facilitar todo trámite para poder brindar al educando mayor calidad en el servicio, ya que muchos de ellos se incorporan al IVEA para concluir su educación o para continuar sus estudios o por cuestiones laborales y la entrega de sus certificado es eficiencia para el Instituto. 
21 - PUEBLA  El indicador se mejoró con respecto al trimestre pasado pero aún no se logró la meta planeada. La presión que se ha tenido para incorporar adultos no ha permitido que los técnicos se enfoquen a esta tarea
26 - SONORA  Meta por debajo de lo establecido
28 - TAMAULIPAS  No se logra alcanzar la meta planeada, debido a que a la fecha se encuentran pendientes de emitir los certificados del  mes de junio del presente año; así mismo el indice de entrega de certificados es bajo ya que no ha ha vencido el plazo de entrega de los mismos(50 días)
08 - CHIHUAHUA  se buscara una estrategia que permita eficientar la entrega de certificados en cada una de las coordinaciones de zona.
17 - MORELOS  Se rebaso la meta planeada 
05 - COAHUILA DE ZARAGOZA  Sin justificación.
11 - GUANAJUATO  De manera operativa se realiza la presentación de exámenes del 1 al 20 de cada mes, lo cual dificulta que puedan emitirse la totalidad de certificados de los usuarios que concluyen nivel en el mes correspondiente.
19 - NUEVO LEÓN  
15 - MÉXICO  Los resultados obtenidos en el trimestre abril-junio 2014: específicamente en este indicador, se estableció por debajo de la meta, debido a que tiene 50 días para la entrega del certificado al usuario, no logrando alcanzar la meta.
31 - YUCATÁN  SE PUEDE IDENTIFICAR QUE LA META ALCANZADA DEL INDICADOR NO FUE LA ESPERADA EN PARTE POR LA AMPLITUD DEL DENOMINADOR. SIN EMBARGO ES EVIDENTE LA NECESIDAD DE UNA MAYOR EFICIENCIA EN LA ACREDITACIÓN DE SABERES, TRADUCIDOS EN LA ENTREGA DE CERTIFICADOS.
13 - HIDALGO  En este trimestre los Certificados Entregados, no se alcanzó la meta programada, debido a que aún se encuentra en proceso de emisión las Conclusiones de nivel del mes de Junio, cabe hacer mención que este procedimiento cuenta con un cronograma de actividades que estipula las fechas de emisión y  entrega oportuna de certificados de acuerdo al período de vigencia a las Coordinaciones Regionales. Por tal motivo se está emitiendo la información antes de cumplir con la fecha establecida del calendario establecido  por el IHEA.
06 - COLIMA   LA EMISIÓN DE CERTIFICADOS TIENEN REQUISITOS EN TIEMPO Y POR LO GENERAL SE DESFASAN UN MES EN SU EMISIÓN Y ENTREGA. Y POR NORMATIVIDAD YA NO SE CONSIDERAN COMO CERTIFICADOS SINO COMO CERTIFICACIONES.
12 - GUERRERO  En virtud de que los programas educativos se financian con recursos compartidos de los ramos 33 y 11, se determinó registrar la meta y logro global. Durante el presente trimestre logro fue muy bajo debido a no se logro entregar todos los certificados de las personas que concluyeron nivel.
07 - CHIAPAS  La meta programada se alcanzo satisfactoriamente como resultados de las tareas emprendidas para apoyar la Campaña de Alfabetización y Reducción al Rezago Educativo.
01 - AGUASCALIENTES  Se tiene como constante la oportuna emisión y entrega a los adultos que certifican
20 - OAXACA  EN PROCESO DE CERTIFICACION
16 - MICHOACÁN DE OCAMPO  
</t>
    </r>
  </si>
  <si>
    <r>
      <t xml:space="preserve">Exámenes acreditados.
</t>
    </r>
    <r>
      <rPr>
        <sz val="10"/>
        <rFont val="Soberana Sans"/>
        <family val="2"/>
      </rPr>
      <t xml:space="preserve">14 - JALISCO  No se logrò lo planeado derivado en un decremento en el nùmero de personas atendidas
12 - GUERRERO  En virtud de que los programas educativos se financian con recursos compartidos de los ramos 33 y 11, se determinó registrar la meta y logro global. Durante el presente trimestre  se logro cumplir al 80.48% la meta programada. 
27 - TABASCO  debido alas fechas de expedicion del sistema automatizado y de seguimiento y acreditacion sasa, los tiempos para emision de los certificados pertenecen a un periodo establecido, por lo que el certificado de algunos usuarios del año anterior son entregados en el presente ejercicio 
19 - NUEVO LEÓN  
01 - AGUASCALIENTES  Se tiene como prioridad la calidad en la educación
04 - CAMPECHE  El en segundo trimestre se acreditó el 78.3% de los 23,521 exámenes presentados.
25 - SINALOA  SEGUIMIENTO PERMANENTE AL AVANCE ACADEMICO DE LOS EDUCANDOS Y REFORZAMIENTO EN LAS ASESORIAS.
22 - QUERÉTARO ARTEAGA  OBTUVIMOS UN LOGRO DEL 70.55% DE UNA META DEL 62%, ES DECIR QUE DE 67,237 EXÁMENES PRESENTADOS ACREDITARON 47,434.
31 - YUCATÁN  LA META ALCANZADA SOBREPASA A LA ESPERADA, A PESAR DEL INCREMENTO DEL NUMERADOR Y DENOMINADOR. 
32 - ZACATECAS  Se tiene un comportamiento parecido en este indicador trimestre a trimestre. Persiste en un 21% los exámenes que se reprueban, sin embargo, se considera que se tiene un resultado apropiado.
20 - OAXACA  SEGUIMENTO EDUCATIVO A LOS EDUCANDOS
06 - COLIMA  LA PRESENTACIÓN DE EXÁMENES NO HA CRECIDO DE LA MANERA ESPERADA PERO CON LA CAMPAÑA NACIONAL DE ALFABETIZACIÓN SE PRETENDE MEJORAR ESTE INDICADOR.
11 - GUANAJUATO  El índice de acreditación señala que hubo un decremento en este indicador, lo cual indica que la labor del asesor ante el grupo tiene serias deficiencias, habrá que reforzar aspectos como formación y distribución de materiales educativos a fin de que se incremente nuevamente este indicador, el área de servicios educativos deberá promover una mayor formación de asesores.
08 - CHIHUAHUA  Refleja un cumplimiento de lo previsto para el periodo referido.
30 - VERACRUZ DE IGNACIO DE LA LLAVE  El cumplimiento del 88% de la meta de educandos que acreditaron examen con respecto a los que presentaron, se debió a la implementación de la obligatoriedad de presentar las formativas I y II antes del exámen final, ya que no se pueden presentar las dos formativas y el exámen final en un mismo mes por cuestiones de ajuste académico. Otro factor fue que, anteriormente la primera semana del mes, se presentaba únicamente exámenes de primaria y secundaria y la segunda y tercera alfabetización lo que afectaba los logros, a partir del mes de Mayo se implementó que se pudieran presentar en los tres fines de semana los tres niveles educativos (alfabetización, primaria y secundaria), lo que mejorará el indicador posteriormente. Durante el mes de Mayo, un porcentaje considerable de educandos se quedaron sin presentar examen, debido a la aplicación de las Normas Relativas a los Procesos de Inscripción, Acreditación y Certificación de Educación Básica para Adultos, además debido a las contingencias climáticas que ha sufrido la entidad, provocó la inasistencia de educandos a las sedes de aplicación. 
02 - BAJA CALIFORNIA  EL NNUMERADOPR CORRESPONDE A EXAMENES ACREDITADOS, EL DENOMINADOR CORRESPONDE EXAMENES PRESENTADOS DURANTE EL 2DO TRIMESTRE
26 - SONORA  Mejores resultados de los planeados
18 - NAYARIT  SE LOGRO LA META PLANEADA
23 - QUINTANA ROO  El porcentaje no se alcanzó porque el denominador incremento de 25 mil propuesto a 29, 917 que se logró presentar en los exámenes.
05 - COAHUILA DE ZARAGOZA  Sin justificación.
10 - DURANGO  
21 - PUEBLA  No se alcanzó la meta de exámenes presentados y acreditados, sin embargo el porcentaje de acreditación es mayor al estimado.
07 - CHIAPAS  La meta se alcanzo satisfactoriamente, superándola en 5.6 puntos porcentuales, lo anterior como resultado de las actividades de la Campaña Nacional de Alfabetización y Reducción al Rezago Educativo.
28 - TAMAULIPAS  Se logra alcanzar el 99% de la meta planeada, es importante mencionar que el ITEA es un organismo de educación para adultos abierta en el cual los usuarios avanzan académicamente a su propio ritmo.
03 - BAJA CALIFORNIA SUR  
29 - TLAXCALA  En el trimestre Abril-Junio se trabajo con los bloques de educandos que les falta de uno a tres módulos para concluir nivel.  
15 - MÉXICO  Los resultados obtenidos en el trimestre abril-junio 2014: superó la meta establecida, toda vez el seguimiento académico de los alumnos permite que la presentación de exámenes sea constante y significativa.
24 - SAN LUIS POTOSÍ  Durante este 2O. trimestre se dio la Primera Jornada Nacional de Acreditación
17 - MORELOS  Los educandos solicitan examenes sin haber concluído el modulo lo que repercute en su calificación.Aunado a que tienen problemas con los ejes lengua y comunicación y matemáticas.
13 - HIDALGO  En este trimestre la meta alcanzada de exámenes acreditados su avance es del 79.09%, de acuerdo a la meta planteada que es del 79.11 % el resultado es satisfactorio, no obstante se ha tenido una baja en la demanda de exámenes solicitados en algunas Coordinaciones Regionales, ocasionando el proceso de presentación, acreditación y conclusión de nivel.
16 - MICHOACÁN DE OCAMPO  
</t>
    </r>
  </si>
  <si>
    <r>
      <t xml:space="preserve">Porcentaje de personas que concluyen primaria con respecto a las atendidas en este nivel.
</t>
    </r>
    <r>
      <rPr>
        <sz val="10"/>
        <rFont val="Soberana Sans"/>
        <family val="2"/>
      </rPr>
      <t xml:space="preserve">22 - QUERÉTARO ARTEAGA  SE ALCANZO UN LOGRO DEL 28.41%, ES DECIR DE 5,350 ADULTOS REGISTRADOS TERMINARON SU NIVEL DE PRIMARIA 1,520.
17 - MORELOS  Se ha tenido retraso en aplicar la estregia para cumplir la meta. Aunado a la falta de interes de la población en condicion de rezago educativo 
26 - SONORA  resaultados satisfactorios
27 - TABASCO  existe desabasto en algunos titulos de material didactico lo cual no permite la conclusion oportuna
04 - CAMPECHE  En el segundo trimestre concluyeron 637 adultos en primaria.
07 - CHIAPAS  La meta programada para este trimestre se alcanzo en un 93.4 por ciento, considerando este resultado como un buen desempeño.
05 - COAHUILA DE ZARAGOZA  Sin justificación.
20 - OAXACA  IMPLEMENTACION DE ACCIONES PARA LA AMPLIACION DE LA COBERTURA EDUCATIVA
32 - ZACATECAS  Con respecto a la meta de Conclusiones de primaria en este nivel se ha cumplido con un 70 % para este trimestre. De acuerdo a la estimación de Rezago Educativo a diciembre de 2013, en Zacatecas la población en rezago en este nivel es de 193,992 de la cual solo el 68% es factible de atender ya que se encuentran en el rango de edad de 15 a 64 años de edad. Se tienen estrategias en los diversos proyectos como Oportunidades.
31 - YUCATÁN  ESTE INDICADOR DENOTA UNA SENSIBLE MEJORIA CON BASE AL TRIMESTRE ANTERIOR COMO RESULTADO DE LAS ESTRATEGIAS DE MEJORA IMPLEMENTADAS. 
02 - BAJA CALIFORNIA  EL NNUMERADOPR CORRESPONDE A UCN DE NIVEL INTERMEDIO, EL DENOMINADOR CORRESPONDE A REGISTRADOS EN ESE NIVEL DURANTE EL 2DO TRIMESTRE
13 - HIDALGO  Durante este trimestre del año se tienen un avance del 13.13% en adultos que concluyeron su nivel Intermedio de acuerdo a su menta planteada. En este rubro el resultado no se alcanzó debido a que no Los resultados en este periodo se debió a que no se contaban con las reglas de operación para el ejercicio 2014, por lo que aún no se definía el Esquema de gratificación,  lo que generó incertidumbre entre los técnicos docentes y asesores solidarios.   En lo que se refiere a la meta-logro del nivel Intermedio, en  adultos registrados se tiene un avance del 77% y en conclusión de nivel se logró el 58% de la meta calendarizada. 
24 - SAN LUIS POTOSÍ  Durante este trimestre concluyeron mas adultos su primaria, esto debido a los convenios con el Programa Oportunidades y CONAFE, ademas de la vinculacion con Presidencias Municipales
18 - NAYARIT  NO SE LOGRO LA ACREDITACION AL 100%
19 - NUEVO LEÓN  
06 - COLIMA  LOS RESULTADOS DE LA CAMPAÑA NACIONAL DE ALFABETIZACIÓN SE REFLEJAN EN LA ATENCIÓN Y LAS CONCLUSIONES DE NIVEL EN LOS PRÓXIMOS TRIMESTRES SE REFLEJARÁ.
15 - MÉXICO  Los resultados obtenidos en el trimestre abril-junio 2014: Específicamente para este indicador, no cumplió la meta establecida, por lo que se tendrán que redoblar esfuerzos, toda vez que el tiempo que transcurre entre la incorporación de alumnos hasta la certificación es mayor a un trimestre. Por otro lado, se observa en el trimestre anterior el número de personas atendidas creció significativamente, de igual forma el número de personas que concluyeron primaria.
21 - PUEBLA  El incremento en el número de adultos en atención provoca que el indicador esté por debajo de la meta planeada, aún cuando se superó el número de conclusiones de nivel
25 - SINALOA  SEGUIMIENTO PRIORITARIO A EDUCANDOS PROXIMOS A CONCLUIR NIVEL, MEDIANTE LA ENTREGA OPORTUNA DE MATERIAL DIDACTICO Y REFORZAMIENTO EN LAS ASESORIAS.
08 - CHIHUAHUA  Refleja un cumplimiento de lo previsto para el periodo referido.
10 - DURANGO  
11 - GUANAJUATO  Se ha priorizado el incremento de resultados de alfabetización y secundaria, por lo cual no se ha dado una promoción adecuada del servicio de primaria para adultos en las coordinaciones de zona, se retomara en reuniones de balance para incremento de resultados.
14 - JALISCO  No se logrò lo planeado, derivado a ajustes en el proceso operativo
29 - TLAXCALA  Se ha trabajado en la incorporación de beneficiarios del programa OPORTUNIDADES, así mismo con los bloques de educandos que les falta de uno a tres módulos para concluir nivel y en la aplicación de seguimiento por Técnico Docente y Promotor de Enlace donde les permite identificar los educandos que no han presentado examen y están a punto de inactivarse.
12 - GUERRERO  En virtud de que los programas educativos se financian con recursos compartidos de los ramos 33 y 11, se determinó registrar la meta y logro global. La meta del presente trimestre es menor a la programada, ya que se cuenta con un alto número de educandos en atención, lo cual provoca que el porcentaje de eficiencia terminal sea bajo. 
01 - AGUASCALIENTES  La población objetivo es renuente a estudiar debido a su edad y al no ver algún beneficio
28 - TAMAULIPAS  No se logra alcanzar la meta en el periodo por 4 puntos porcentuales, se espera que la población recientemente incorporada tenga proceso educativo y se reflejen mejores resultados en el segundo semestre del año.
03 - BAJA CALIFORNIA SUR  
30 - VERACRUZ DE IGNACIO DE LA LLAVE  El cumplimiento del 57% de la meta de las personas que concluyen la primaria con respecto a las atendidas, se debió a que el mayor esfuerzo se orientó a la incorporación y atención de las personas en el nivel de alfabetización, sin embargo se han dado directrices para la recuperación de educandos inactivos próximos a concluir su educación primaria, así como dar seguimiento a educandos activos que les falte de 1 a 4 módulos a concluir sus estudios.  
23 - QUINTANA ROO  e notifica que el valor del denominador en el primer trimestre es 4,666 y no de 1555 y numerador es 826 y su meta alcanzada es 17.70 además se está graficando en los trimestres así como meta y logros lo acumulado de enero a periodo del trimestre que se reporta. Se modificó las metas para que estén de acorde en relación a lo acumulado en la meta y logros. El último trimestres será nuestra meta del nivel contra el logros presentado en ese cuarto trimestres.
16 - MICHOACÁN DE OCAMPO  
</t>
    </r>
  </si>
  <si>
    <r>
      <t xml:space="preserve">Porcentaje de personas que concluyen secundaria con respecto a las atendidas en este nivel.
</t>
    </r>
    <r>
      <rPr>
        <sz val="10"/>
        <rFont val="Soberana Sans"/>
        <family val="2"/>
      </rPr>
      <t xml:space="preserve">03 - BAJA CALIFORNIA SUR  
25 - SINALOA  SEGUIMIENTO PRIORITARIO A EDUCANDOS PROXIMOS A CONCLUIR NIVEL, MEDIANTE LA ENTREGA OPORTUNA DE MATERIAL DIDACTICO Y REFORZAMIENTO EN LAS ASESORIAS.
18 - NAYARIT  SE LOGRO LA META PLANEADA
24 - SAN LUIS POTOSÍ  Durante este trimestre concluyeron mas adultos su primaria, esto debido a los convenios con los programas Oportunidades y CONAFE, ademas de la vinculacion con Presidencias Municipales
14 - JALISCO  No se logrò lo planeado, derivado de un decremento en la atenciòn educativa
02 - BAJA CALIFORNIA  EL NNUMERADOPR CORRESPONDE A UCN DE NIVEL AVANZADO, EL DENOMINADOR CORRESPONDE A REGISTRADOS EN ESE NIVEL DURANTE EL 2DO TRIMESTRE
22 - QUERÉTARO ARTEAGA  SE ALCANZO UN LOGRO DEL 25.40%, ES DECIR QUE DE 22,089 ADULTOS REGISTRADOS CONCLUYERON SU NIVEL 5,610.
15 - MÉXICO  Los resultados obtenidos en el trimestre abril-junio 2014: Específicamente para este indicador, se obtuvieron a través de la operación de los proyectos estratégicos como Oportunidades, CONEVYT, PROMAJOVEN y  reforzamiento, cubriendo de forma absoluta el número de personas atendidas, mientra que de manera porcentual no cubren las expectativas de la meta que se planteó, sin embargo se puede observar que entre la meta y el logro de certificados obtenidos  hubo un crecimiento del 28.42% y  en atención del 37.30%. El tiempo que transcurre entre la incorporación de alumnos hasta la certificación es mayor a un trimestre, es por ello que se tendrá el  seguimiento puntual de las variables para que la operación no afecte los resultados de las metas planteadas.
31 - YUCATÁN  SE OBSERVA UNA SIGNIFICATIVA MEJORIA CON RESPECTO AL TRIMESTRE ANTERIOR SIN EMBARGO EL INDICADOR NO ALCANZÓ EL NIVEL DE EFICIENCIA ESPERADO PORQUE EL DENOMINADOR MEJORÓ CON LO PROGRAMADO DEBIDO A LOS EJERCICIOS DE INCORPORACION EN ESTE NIVEL. 
04 - CAMPECHE  En el segundo trimestre concluyeron 1474 adultos en secundaria.
20 - OAXACA  IMPLEMENTACION DE ACCIONES PARA LA AMPLIACION DE LA COBERTURA EDUCATIVA
23 - QUINTANA ROO  Se notifica que el valor del denominador en el primer trimestre es 11,864 y no de 3954 y numerador es 1583 y su meta alcanzada es 13.34 además se está graficando en los trimestres así como meta y logros lo acumulado de enero a periodo del trimestre que se reporta. Se modificó las metas para que estén de acorde en relación a lo acumulado en la meta y logros. El último trimestres será nuestra meta del nivel contra el logros presentado en ese cuarto trimestres.
26 - SONORA  Resultados de acuerdo a lo planeado
08 - CHIHUAHUA  Refleja un cumplimiento de lo previsto para el periodo referido.
32 - ZACATECAS  En el nivel secundaria se tiene un avance del 114% con respecto a la meta de conclusiones de nivel. De acuerdo a la estimación de Rezago Educativo, el 94% de la población en este nivel se encuentra en el rango de edad de 15 a 64 años, por lo que se facilita la atención y certificación.
13 - HIDALGO  En  el nivel avanzado se tienen un avance del 12.58% de jóvenes y adultos que terminan su educación básica de acuerdo a su meta planteada que es de 20.46%. Los resultados en este periodo se debió a que no se contaban con las reglas de operación para el ejercicio 2014, por lo que aún no se definía el Esquema de gratificación,  lo que generó incertidumbre entre los técnicos docentes y asesores solidarios.   En cuanto al comparativo de la meta-logro del nivel Avanzado, en  adultos registrados se tiene un avance del 97% y en conclusión de nivel se logró el 60% de la meta calendarizada. 
05 - COAHUILA DE ZARAGOZA  Sin justificación.
17 - MORELOS  El número de personas registradas excede a la meta programada por lo tanto se ve afectado indicador. Los resultados se reflejaran en el siguiente semestre.  
27 - TABASCO  se reorientaron estrategias en la aplicacion de examen y existio desabasto en algunos titulos de mateial didactico
21 - PUEBLA  La atención de adultos se ha incrementado notablemente ocasionando que el indicador quede por debajo de lo planeado, aún cuando se superaron el número de conclusiones de este nivel en el periodo
06 - COLIMA  LOS RESULTADOS DE LA CAMPAÑA NACIONAL DE ALFABETIZACIÓN SE REFLEJAN EN LA ATENCIÓN Y LAS CONCLUSIONES DE NIVEL EN LOS PRÓXIMOS TRIMESTRES SE REFLEJARÁ.
11 - GUANAJUATO  Los resultados están en función de la atención, se mantiene como constante una incorporación regular lo cual genera que haya una aceptable conclusión de nivel.
12 - GUERRERO  En virtud de que los programas educativos se financian con recursos compartidos de los ramos 33 y 11, se determinó registrar la meta y logro global. La meta del presente trimestre es menor a la programada, ya que cuenta con un alto número de educandos en atención, lo cual provoca que el porcentaje de eficiencia terminal sea bajo. Sin embargo, se cumplió con la meta conclusión de nivel, programada para este trimestre. 
07 - CHIAPAS  La meta fue superada en 1.7 puntos porcentuales, lo anterior como resultado de las acciones emprendidas para fomentar la Campaña Nacional de Alfabetización y Reducción al Rezago Educativo.
29 - TLAXCALA  Se ha trabajado en la incorporación de beneficiarios del programa OPORTUNIDADES, así mismo con los bloques de educandos que les falta de uno a tres módulos para concluir nivel y en la aplicación de seguimiento por Técnico Docente y Promotor de Enlace donde les permite identificar los educandos que no han presentado examen y están a punto de inactivarse.
19 - NUEVO LEÓN  
10 - DURANGO  
28 - TAMAULIPAS  No se logra alcanzar la meta en el periodo, se espera que los adultos de niveles inferiores tengan continuidad educativa, además del trabajo de incorporación en el nivel en mención y asi reflejar mejores resultados en elsegundo semestre del año.
01 - AGUASCALIENTES  Este nivel es el que tiene más demanda de atención en el Estado.
30 - VERACRUZ DE IGNACIO DE LA LLAVE  
16 - MICHOACÁN DE OCAMPO  
</t>
    </r>
  </si>
  <si>
    <r>
      <t xml:space="preserve">Porcentaje de personas que concluyen alfabetización con respecto a las atendidas en este nivel.
</t>
    </r>
    <r>
      <rPr>
        <sz val="10"/>
        <rFont val="Soberana Sans"/>
        <family val="2"/>
      </rPr>
      <t xml:space="preserve">29 - TLAXCALA  Para el periodo de enero-junio se han tenido cambios: como el cambio de la plataforma del SAEL, cambio de modalidad de aplicación de sedes permanentes a programadas, el doble rol de las figuras de apoyo técnico de las plazas, todos estos son factores que han influido en las metas programadas.
26 - SONORA  mejores resultados de los planeados
03 - BAJA CALIFORNIA SUR  
31 - YUCATÁN  SE OBSERVA UNA SENSIBLE BAJA EN LOS LOGROS DE ESTE INDICADOR POR LA POCA INCORPORACION AL PROGRAMA DE ATENCIÓN Y EN CONSECUENCIA POR EL TIEMPO NECESARIO PARA LA CONCLUSION DEL NIVEL. 
18 - NAYARIT  NO SE LOGRO LA ACREDITACION AL 100%
15 - MÉXICO  Los resultados obtenidos en el trimestre abril-junio 2014: Los resultados obtenidos están por debajo del porcentaje establecido con base a la meta planteada, toda vez que con la campaña de alfabetización, en este periodo se incorporó a un número considerable de alumnos de los cuales certifican pocos, esto es porque para el nivel inicial el proceso educativo está contemplado entre seis meses a un año aproximadamente.
23 - QUINTANA ROO  Se notifica que el valor del denominador en el primer trimestre es 2,386 y no de 795 y numerador es 240 y su meta alcanzada es 10.06 además se está graficando en los trimestres así como meta y logros lo acumulado de enero a periodo del trimestre que se reporta. Se modificó las metas para que estén de acorde en relación a lo acumulado en la meta y logros. El último trimestres será nuestra meta del nivel contra el logros presentado en ese cuarto trimestres.
20 - OAXACA  IMPLEMENTACION DE ACCIONES PARA LA AMPLIACION DE LA COBERTURA EDUCATIVA
11 - GUANAJUATO  Hay que señalar que gran parte de la población analfabeta del Estado es mayor a 55 años lo cual dificulta que estos se incorporen al servicio educativo, su baja autoestima hace que las personas mayores consideren la educación como benéfica, por esto hay que motivar al posible educando y durante las asesorías continuar con este proceso, lo que hace difícil la alfabetización
06 - COLIMA  LA CAMPAÑA NACIONAL DE ALFABETIZACIÓN GENERA MEJORES RESULTADOS DURANTE EL SEGUNDO SEMESTRE DEL AÑO.
01 - AGUASCALIENTES  Se esta llevando a cabo la Campaña Nacional de Alfabetización
27 - TABASCO  debiso a la nueva normatividad establecida el incrementoha sido bajo 
07 - CHIAPAS  La meta fue superada en 3.9 puntos porcentuales, derivado de las acciones  educativas emprendidas para fomentar la Campaña Nacional de Alfabetización y Reducción al Rezago Educativo.
32 - ZACATECAS  Se tiene un avance del 67% con respecto a la meta del trimestre, lo que representa un avance regular. Se reitera lo complejo que es la atención y certificación, puesto que en este nivel predominan las personas mayores de 65 años y personas con discapacidad, además de saber que esta población por lo regular vive marginada y lo menos que le interesa es estudiar, sin embargo, constantemente se están realizando nuevas estrategias de incorporación y certificación, así como la puesta en marcha de la Campaña de Alfabetización.
14 - JALISCO  No se logrò lo programado, derivado de ajustes en el proceso operativo
05 - COAHUILA DE ZARAGOZA  Sin justificación.
10 - DURANGO  
02 - BAJA CALIFORNIA  EL NNUMERADOPR CORRESPONDE A UCN DE NIVEL INICIAL, EL DENOMINADOR CORRESPONDE A REGISTRADOS EN ESE NIVEL DURANTE EL 2DO TRIMESTRE
12 - GUERRERO  En virtud de que los programas educativos se financian con recursos compartidos de los ramos 33 y 11, se determinó registrar la meta y logro global. Durante el primer trimestre no se cumplió la meta programada, ya que los educandos se encuentra en el Proceso de Alfabetización, mismos que impactaran en los siguientes trimestres. 
19 - NUEVO LEÓN  
30 - VERACRUZ DE IGNACIO DE LA LLAVE  El cumplimiento de la meta de este periodo fue de 78%, debiendo considerar que es difícil motivar a las personas adultas que no saben leer ni escribir a que se incorporen a los servicios del IVEA para alfabetizarse, debido a que el proceso requiere un tiempo aproximado de 10 meses de estudio, con un tiempo promedio de 6 horas a la semana, situación que desanima a las personas ya que prefieren dedicarse a una actividad que les reditúe beneficios económicos de manera inmediata. No obstante lo anterior, se espera que en segundo semestre del año se incrementen los resultados de conclusiones de nivel en alfabetización con respecto a los educandos atendidos, derivado de las diversas estrategias que se están implementando entre las que se encuentran: ¿ Dar seguimiento a Educandos próximos alfabetizarse y a concluir el nivel inicial. (presentación de la formativa 1 y formativa 2 y del examen final del módulo ¿La Palabra¿, así como los exámenes finales de ¿Para Empezar y Matemáticas para Empezar¿). ¿ Reincorporar a educandos que estén en situación de inactivos en el nivel de alfabetización y que están próximos a concluir su nivel. ¿ Reducir el tiempo para el proceso de alfabetización (periodo máximo de seis meses a menos). ¿ Realizar Jornadas estatales extraordinarias de incorporación  y acreditación en alfabetización, en forma bimestral: Agosto ¿ Octubre  y Diciembre 3 días a la semana viernes, sábado y domingo. 
25 - SINALOA  FIRMA DE CONVENIO DE COLABORACIÓN CON H. AYUNTAMIENTOS PARA SUMAR ESFUERSOS CON AUTORIDADES MUNICIPALES PARA EL DESARROLLO DE ACCIONES QUE COADYUVEN A DESMINUIR EL REZAGO EDUCATIVO, CON LA ACTUALIZACIÓN DE REGISTROS EDUCATIVOS PARA LA LOCALIZACIÓN E INCORPORACIÓN DE ADULTOS QUE NO SABEN LEER Y ESCRIBIR AL PROGRAMA DE ALFABETIZACIÓN MUNICIPAL.
24 - SAN LUIS POTOSÍ  Durante este trimestre se alfabetizaron mas personas, esto debido a los comvenios con el Programa Oportunidades CONAFE, ademas de la vinculacion con Presidencias Municipales
28 - TAMAULIPAS  Debido al proceso educativo que es más lento en este nivel y aunado a la labor en campo de incorporación de adultos en situación de analfabetismo, no se logra alcanzar la meta, esperando que los educandos recién incorporados tengan proceso educativo y se relejen mejores resultados en el tercer y cuarto trimestre del año.
04 - CAMPECHE  En el segundo trimestre 199 adultos aprendieron a leer y escribir.
13 - HIDALGO  En cuanto al nivel Inicial se logró un avance del 4.57% en adultos que concluyeron su nivel inicial. Estos resultados siguen siendo mínimos debido al proceso que se está llevando a cabo con la Campaña Nacional de Alfabetización y Abatimiento del Rezago educativo, por lo que ha sido lento en la incorporación y convencimiento de los adultos. En este sentido en el mes de julio y agosto se llevará a cabo acciones de mejora que permitan lograr las metas para este ejercicio. En cuanto al comparativo de la meta-logro del nivel Inicial, en  adultos registrados se tiene un avance del 87% y en conclusión de nivel se logró el 19% de la meta calendarizada. 
21 - PUEBLA  Se superó el número de adultos en atención pero no se logró la meta de alfabetizados.  Se realizó un ajuste 1,318 alfabetizados que corresponden al primer trimestre.
17 - MORELOS  No hay interes de la población para dejar su condición de analfabetismo. El periodo para alfabetización es de 6 meses y se veran resultados a partir del segundo semestre.  
22 - QUERÉTARO ARTEAGA  SE ALCANZO UN LOGRO SÓLO DEL 6.98%, ES DECIR QUE DE 9,155 ADULTOS REGISTRADOS CONCLUYERON SU NIVEL 639, SIN EMBARGO ES IMPORTANTE COMENTAR QUE AHORITA NOS ESTAMOS DANDO A LA TAREA DE INCORPORAR PERSONAS A ESTE NIVEL, CON EL PROPÓSITO DE QUE AL FINAL DEL EJERCICIO SE CUMPLAN CON LOS COMPROMISOS QUE SE TIENEN CON LA CAMPAÑA NACIONAL DE ALFABETIZACIÓN Y QUE ESTOS ADULTOS SE ALFABETICEN.
08 - CHIHUAHUA  Este indicador refleja le comportamiento de la Campaña Nacional de Alfabetización, la cual se encuentra en una etapa y proceso de incorporación.
16 - MICHOACÁN DE OCAMPO  
</t>
    </r>
  </si>
  <si>
    <r>
      <t xml:space="preserve">Porcentaje de recursos del FAETA destinados a educación básica para adultos.
</t>
    </r>
    <r>
      <rPr>
        <sz val="10"/>
        <rFont val="Soberana Sans"/>
        <family val="2"/>
      </rPr>
      <t xml:space="preserve">08 - CHIHUAHUA  
01 - AGUASCALIENTES  
12 - GUERRERO  
32 - ZACATECAS  
11 - GUANAJUATO  
24 - SAN LUIS POTOSÍ  
13 - HIDALGO  
17 - MORELOS  
02 - BAJA CALIFORNIA  
19 - NUEVO LEÓN  
05 - COAHUILA DE ZARAGOZA  
22 - QUERÉTARO ARTEAGA  
21 - PUEBLA  
15 - MÉXICO  
</t>
    </r>
  </si>
  <si>
    <r>
      <t xml:space="preserve">Índice de incremento de la matrícula de los servicios del CONALEP
</t>
    </r>
    <r>
      <rPr>
        <sz val="10"/>
        <rFont val="Soberana Sans"/>
        <family val="2"/>
      </rPr>
      <t xml:space="preserve">27 - TABASCO  
18 - NAYARIT  
17 - MORELOS  
26 - SONORA  
23 - QUINTANA ROO  
10 - DURANGO  
15 - MÉXICO  
12 - GUERRERO  
02 - BAJA CALIFORNIA  
24 - SAN LUIS POTOSÍ  
21 - PUEBLA  
11 - GUANAJUATO  
29 - TLAXCALA  
31 - YUCATÁN  
16 - MICHOACÁN DE OCAMPO  
22 - QUERÉTARO ARTEAGA  
30 - VERACRUZ DE IGNACIO DE LA LLAVE  
13 - HIDALGO  
25 - SINALOA  
08 - CHIHUAHUA  
</t>
    </r>
  </si>
  <si>
    <r>
      <t xml:space="preserve">Porcentaje de recursos del FAETA destinados a educación tecnológica
</t>
    </r>
    <r>
      <rPr>
        <sz val="10"/>
        <rFont val="Soberana Sans"/>
        <family val="2"/>
      </rPr>
      <t xml:space="preserve">13 - HIDALGO  
21 - PUEBLA  
27 - TABASCO  
12 - GUERRERO  
15 - MÉXICO  
29 - TLAXCALA  
24 - SAN LUIS POTOSÍ  
18 - NAYARIT  
11 - GUANAJUATO  
10 - DURANGO  
25 - SINALOA  
19 - NUEVO LEÓN  
16 - MICHOACÁN DE OCAMPO  
30 - VERACRUZ DE IGNACIO DE LA LLAVE  
31 - YUCATÁN  
22 - QUERÉTARO ARTEAGA  
02 - BAJA CALIFORNIA  
17 - MORELOS  
</t>
    </r>
  </si>
  <si>
    <r>
      <t xml:space="preserve">Abatimiento del incremento neto al rezago educativo.
</t>
    </r>
    <r>
      <rPr>
        <sz val="10"/>
        <rFont val="Soberana Sans"/>
        <family val="2"/>
      </rPr>
      <t xml:space="preserve">10 - DURANGO  
19 - NUEVO LEÓN  
32 - ZACATECAS  
01 - AGUASCALIENTES  
04 - CAMPECHE  
02 - BAJA CALIFORNIA  
23 - QUINTANA ROO  
08 - CHIHUAHUA  
12 - GUERRERO  
05 - COAHUILA DE ZARAGOZA  
15 - MÉXICO  
27 - TABASCO  
11 - GUANAJUATO  
</t>
    </r>
  </si>
  <si>
    <r>
      <t xml:space="preserve">Porcentaje de absorción del sistema CONALEP
</t>
    </r>
    <r>
      <rPr>
        <sz val="10"/>
        <rFont val="Soberana Sans"/>
        <family val="2"/>
      </rPr>
      <t xml:space="preserve">30 - VERACRUZ DE IGNACIO DE LA LLAVE  
10 - DURANGO  
11 - GUANAJUATO  
25 - SINALOA  
22 - QUERÉTARO ARTEAGA  
12 - GUERRERO  
16 - MICHOACÁN DE OCAMPO  
21 - PUEBLA  
18 - NAYARIT  
27 - TABASCO  
26 - SONORA  
17 - MORELOS  
24 - SAN LUIS POTOSÍ  
02 - BAJA CALIFORNIA  
23 - QUINTANA ROO  
31 - YUCATÁN  
15 - MÉXICO  
29 - TLAXCALA  
08 - CHIHUAHUA  
</t>
    </r>
  </si>
  <si>
    <r>
      <t xml:space="preserve">Impacto al rezago educativo.
</t>
    </r>
    <r>
      <rPr>
        <sz val="10"/>
        <rFont val="Soberana Sans"/>
        <family val="2"/>
      </rPr>
      <t xml:space="preserve">11 - GUANAJUATO  
01 - AGUASCALIENTES  
15 - MÉXICO  
05 - COAHUILA DE ZARAGOZA  
32 - ZACATECAS  
19 - NUEVO LEÓN  
23 - QUINTANA ROO  
12 - GUERRERO  
10 - DURANGO  
17 - MORELOS  
04 - CAMPECHE  
02 - BAJA CALIFORNIA  
08 - CHIHUAHUA  
27 - TABASCO  
</t>
    </r>
  </si>
  <si>
    <r>
      <t xml:space="preserve">Eficiencia terminal del sistema CONALEP
</t>
    </r>
    <r>
      <rPr>
        <sz val="10"/>
        <rFont val="Soberana Sans"/>
        <family val="2"/>
      </rPr>
      <t xml:space="preserve">29 - TLAXCALA  
27 - TABASCO  
12 - GUERRERO  
31 - YUCATÁN  
24 - SAN LUIS POTOSÍ  
18 - NAYARIT  
02 - BAJA CALIFORNIA  
21 - PUEBLA  
15 - MÉXICO  
17 - MORELOS  
10 - DURANGO  
16 - MICHOACÁN DE OCAMPO  
08 - CHIHUAHUA  
25 - SINALOA  
22 - QUERÉTARO ARTEAGA  
30 - VERACRUZ DE IGNACIO DE LA LLAVE  
26 - SONORA  
13 - HIDALGO  
23 - QUINTANA ROO  
11 - GUANAJUATO  
</t>
    </r>
  </si>
  <si>
    <r>
      <t xml:space="preserve">Tasa bruta de escolarización de  Educación Tecnológica 
</t>
    </r>
    <r>
      <rPr>
        <sz val="10"/>
        <rFont val="Soberana Sans"/>
        <family val="2"/>
      </rPr>
      <t xml:space="preserve">11 - GUANAJUATO  
31 - YUCATÁN  
15 - MÉXICO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</si>
</sst>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font>
      <sz val="10"/>
      <name val="Soberana Sans"/>
      <family val="3"/>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b/>
      <sz val="10"/>
      <name val="Soberana Sans"/>
      <family val="2"/>
    </font>
    <font>
      <sz val="11"/>
      <name val="Soberana Sans"/>
      <family val="1"/>
    </font>
    <font>
      <sz val="11"/>
      <color indexed="8"/>
      <name val="Soberana Sans"/>
      <family val="1"/>
    </font>
    <font>
      <sz val="10"/>
      <name val="Soberana Sans"/>
      <family val="2"/>
    </font>
    <font>
      <b/>
      <sz val="12"/>
      <name val="Soberana Sans"/>
      <family val="2"/>
    </font>
    <font>
      <sz val="10"/>
      <name val="Soberana Sans"/>
      <family val="1"/>
    </font>
    <font>
      <b/>
      <sz val="10"/>
      <name val="Soberana Sans"/>
      <family val="1"/>
    </font>
    <font>
      <b/>
      <sz val="10"/>
      <color indexed="9"/>
      <name val="Soberana Sans"/>
      <family val="2"/>
    </font>
    <font>
      <sz val="10"/>
      <color indexed="9"/>
      <name val="Soberana Sans"/>
      <family val="2"/>
    </font>
  </fonts>
  <fills count="6">
    <fill>
      <patternFill patternType="none"/>
    </fill>
    <fill>
      <patternFill patternType="gray125"/>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ck">
        <color rgb="FF969696"/>
      </top>
      <bottom style="thin">
        <color rgb="FF000000"/>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style="thin">
        <color auto="1"/>
      </left>
      <right style="medium">
        <color rgb="FF000000"/>
      </right>
      <top style="thick">
        <color rgb="FF969696"/>
      </top>
      <bottom/>
      <diagonal/>
    </border>
    <border>
      <left style="medium">
        <color rgb="FF000000"/>
      </left>
      <right style="thin">
        <color rgb="FF000000"/>
      </right>
      <top/>
      <bottom/>
      <diagonal/>
    </border>
    <border>
      <left/>
      <right style="thin">
        <color rgb="FF000000"/>
      </right>
      <top/>
      <bottom/>
      <diagonal/>
    </border>
    <border>
      <left style="thin">
        <color rgb="FF000000"/>
      </left>
      <right/>
      <top style="thin">
        <color rgb="FF000000"/>
      </top>
      <bottom/>
      <diagonal/>
    </border>
    <border>
      <left style="thin">
        <color auto="1"/>
      </left>
      <right style="medium">
        <color rgb="FF000000"/>
      </right>
      <top/>
      <bottom/>
      <diagonal/>
    </border>
    <border>
      <left style="medium">
        <color rgb="FF000000"/>
      </left>
      <right style="thin">
        <color rgb="FF000000"/>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auto="1"/>
      </left>
      <right style="medium">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style="thin">
        <color rgb="FF000000"/>
      </bottom>
      <diagonal/>
    </border>
    <border>
      <left style="thin">
        <color rgb="FF000000"/>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s>
  <cellStyleXfs count="1">
    <xf numFmtId="0" fontId="0" fillId="0" borderId="0"/>
  </cellStyleXfs>
  <cellXfs count="109">
    <xf numFmtId="0" fontId="0" fillId="0" borderId="0" xfId="0"/>
    <xf numFmtId="0" fontId="1" fillId="0" borderId="0" xfId="0" applyFont="1" applyFill="1" applyAlignment="1">
      <alignment vertical="center"/>
    </xf>
    <xf numFmtId="0" fontId="2" fillId="2" borderId="0" xfId="0" applyFont="1" applyFill="1" applyAlignment="1">
      <alignment horizontal="center" vertical="center" wrapText="1"/>
    </xf>
    <xf numFmtId="0" fontId="3" fillId="3"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0" fillId="0" borderId="0" xfId="0" applyAlignment="1">
      <alignment vertical="top" wrapText="1"/>
    </xf>
    <xf numFmtId="0" fontId="4" fillId="4" borderId="1" xfId="0" applyFont="1" applyFill="1" applyBorder="1" applyAlignment="1">
      <alignment horizontal="centerContinuous" vertical="center"/>
    </xf>
    <xf numFmtId="0" fontId="5" fillId="4" borderId="2" xfId="0" applyFont="1" applyFill="1" applyBorder="1" applyAlignment="1">
      <alignment horizontal="centerContinuous" vertical="center"/>
    </xf>
    <xf numFmtId="0" fontId="5" fillId="4" borderId="2" xfId="0" applyFont="1" applyFill="1" applyBorder="1" applyAlignment="1">
      <alignment horizontal="centerContinuous" vertical="center" wrapText="1"/>
    </xf>
    <xf numFmtId="0" fontId="5" fillId="4" borderId="3" xfId="0" applyFont="1" applyFill="1" applyBorder="1" applyAlignment="1">
      <alignment horizontal="centerContinuous" vertical="center" wrapText="1"/>
    </xf>
    <xf numFmtId="0" fontId="6" fillId="0" borderId="4" xfId="0" applyFont="1" applyBorder="1" applyAlignment="1">
      <alignment vertical="top" wrapText="1"/>
    </xf>
    <xf numFmtId="0" fontId="7" fillId="0" borderId="5" xfId="0" applyFont="1" applyBorder="1" applyAlignment="1">
      <alignment horizontal="center" vertical="top" wrapText="1"/>
    </xf>
    <xf numFmtId="0" fontId="8" fillId="0" borderId="5" xfId="0" applyFont="1" applyBorder="1" applyAlignment="1">
      <alignment horizontal="justify" vertical="top" wrapText="1"/>
    </xf>
    <xf numFmtId="0" fontId="0" fillId="0" borderId="5" xfId="0" applyBorder="1" applyAlignment="1">
      <alignment horizontal="right" vertical="top" wrapText="1"/>
    </xf>
    <xf numFmtId="0" fontId="6" fillId="0" borderId="5" xfId="0" applyFont="1" applyBorder="1" applyAlignment="1">
      <alignment vertical="top" wrapText="1"/>
    </xf>
    <xf numFmtId="0" fontId="9" fillId="0" borderId="5" xfId="0" applyFont="1" applyBorder="1" applyAlignment="1">
      <alignment horizontal="center" vertical="top" wrapText="1"/>
    </xf>
    <xf numFmtId="0" fontId="9" fillId="0" borderId="5" xfId="0" applyFont="1" applyBorder="1" applyAlignment="1">
      <alignment horizontal="justify" vertical="top" wrapText="1"/>
    </xf>
    <xf numFmtId="0" fontId="6" fillId="0" borderId="5" xfId="0" applyFont="1" applyFill="1" applyBorder="1" applyAlignment="1">
      <alignment vertical="top" wrapText="1"/>
    </xf>
    <xf numFmtId="0" fontId="9" fillId="0" borderId="6" xfId="0" applyFont="1" applyFill="1" applyBorder="1" applyAlignment="1">
      <alignment horizontal="justify" vertical="center" wrapText="1"/>
    </xf>
    <xf numFmtId="0" fontId="9" fillId="0" borderId="7" xfId="0" applyFont="1" applyBorder="1" applyAlignment="1">
      <alignment horizontal="justify" vertical="top" wrapText="1"/>
    </xf>
    <xf numFmtId="0" fontId="10" fillId="0" borderId="8" xfId="0" applyFont="1" applyBorder="1" applyAlignment="1">
      <alignment horizontal="center" vertical="top" wrapText="1"/>
    </xf>
    <xf numFmtId="0" fontId="10" fillId="0" borderId="0" xfId="0" applyFont="1" applyBorder="1" applyAlignment="1">
      <alignment horizontal="center" vertical="top" wrapText="1"/>
    </xf>
    <xf numFmtId="0" fontId="10" fillId="0" borderId="9" xfId="0" applyFont="1" applyBorder="1" applyAlignment="1">
      <alignment horizontal="center" vertical="top" wrapText="1"/>
    </xf>
    <xf numFmtId="0" fontId="6" fillId="0" borderId="10" xfId="0" applyFont="1" applyBorder="1" applyAlignment="1">
      <alignment horizontal="justify" vertical="top" wrapText="1"/>
    </xf>
    <xf numFmtId="0" fontId="9" fillId="0" borderId="11" xfId="0" applyFont="1" applyBorder="1" applyAlignment="1">
      <alignment horizontal="justify" vertical="top" wrapText="1"/>
    </xf>
    <xf numFmtId="0" fontId="6" fillId="0" borderId="11" xfId="0" applyFont="1" applyBorder="1" applyAlignment="1">
      <alignment horizontal="right" vertical="top" wrapText="1"/>
    </xf>
    <xf numFmtId="0" fontId="0" fillId="0" borderId="11" xfId="0" applyBorder="1" applyAlignment="1">
      <alignment vertical="top" wrapText="1"/>
    </xf>
    <xf numFmtId="0" fontId="9" fillId="0" borderId="11" xfId="0" applyFont="1" applyBorder="1" applyAlignment="1">
      <alignment vertical="top" wrapText="1"/>
    </xf>
    <xf numFmtId="0" fontId="6" fillId="0" borderId="11" xfId="0" applyFont="1" applyBorder="1" applyAlignment="1">
      <alignment vertical="top" wrapText="1"/>
    </xf>
    <xf numFmtId="0" fontId="9" fillId="0" borderId="12" xfId="0" applyFont="1" applyBorder="1" applyAlignment="1">
      <alignment horizontal="justify" vertical="top" wrapText="1"/>
    </xf>
    <xf numFmtId="0" fontId="6" fillId="5" borderId="13" xfId="0" applyFont="1" applyFill="1" applyBorder="1" applyAlignment="1">
      <alignment horizontal="justify" vertical="center" wrapText="1"/>
    </xf>
    <xf numFmtId="0" fontId="6" fillId="5" borderId="14"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21" xfId="0" applyFont="1" applyFill="1" applyBorder="1" applyAlignment="1">
      <alignment horizontal="justify" vertical="center" wrapText="1"/>
    </xf>
    <xf numFmtId="0" fontId="6" fillId="5" borderId="22"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0" xfId="0" applyFont="1" applyFill="1" applyBorder="1" applyAlignment="1">
      <alignment horizontal="center" vertical="top" wrapText="1"/>
    </xf>
    <xf numFmtId="0" fontId="6" fillId="5" borderId="21" xfId="0" applyFont="1" applyFill="1" applyBorder="1" applyAlignment="1">
      <alignment horizontal="center" vertical="top"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justify" vertical="center" wrapText="1"/>
    </xf>
    <xf numFmtId="0" fontId="6" fillId="5" borderId="25" xfId="0" applyFont="1" applyFill="1" applyBorder="1" applyAlignment="1">
      <alignment horizontal="justify" vertical="center" wrapText="1"/>
    </xf>
    <xf numFmtId="0" fontId="6" fillId="5" borderId="26" xfId="0" applyFont="1" applyFill="1" applyBorder="1" applyAlignment="1">
      <alignment horizontal="justify"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4" fontId="6" fillId="5" borderId="28" xfId="0" applyNumberFormat="1" applyFont="1" applyFill="1" applyBorder="1" applyAlignment="1">
      <alignment horizontal="center" vertical="center" wrapText="1"/>
    </xf>
    <xf numFmtId="4" fontId="6" fillId="5" borderId="29" xfId="0" applyNumberFormat="1" applyFont="1" applyFill="1" applyBorder="1" applyAlignment="1">
      <alignment horizontal="center" vertical="center" wrapText="1"/>
    </xf>
    <xf numFmtId="0" fontId="6" fillId="5" borderId="30" xfId="0" applyFont="1" applyFill="1" applyBorder="1" applyAlignment="1">
      <alignment horizontal="center" vertical="center" wrapText="1"/>
    </xf>
    <xf numFmtId="4" fontId="9" fillId="0" borderId="0" xfId="0" applyNumberFormat="1" applyFont="1" applyAlignment="1">
      <alignment vertical="top" wrapText="1"/>
    </xf>
    <xf numFmtId="4" fontId="6" fillId="0" borderId="31" xfId="0" applyNumberFormat="1" applyFont="1" applyFill="1" applyBorder="1" applyAlignment="1">
      <alignment vertical="top" wrapText="1"/>
    </xf>
    <xf numFmtId="0" fontId="11" fillId="0" borderId="32" xfId="0" applyFont="1" applyFill="1" applyBorder="1" applyAlignment="1">
      <alignment horizontal="justify" vertical="top" wrapText="1"/>
    </xf>
    <xf numFmtId="4" fontId="9" fillId="0" borderId="32" xfId="0" applyNumberFormat="1" applyFont="1" applyBorder="1" applyAlignment="1">
      <alignment horizontal="right" vertical="top" wrapText="1"/>
    </xf>
    <xf numFmtId="4" fontId="11" fillId="0" borderId="33" xfId="0" applyNumberFormat="1" applyFont="1" applyBorder="1" applyAlignment="1">
      <alignment horizontal="left" vertical="top" wrapText="1"/>
    </xf>
    <xf numFmtId="4" fontId="12" fillId="4" borderId="34" xfId="0" applyNumberFormat="1" applyFont="1" applyFill="1" applyBorder="1" applyAlignment="1">
      <alignment horizontal="left" vertical="center" wrapText="1"/>
    </xf>
    <xf numFmtId="4" fontId="12" fillId="4" borderId="5" xfId="0" applyNumberFormat="1" applyFont="1" applyFill="1" applyBorder="1" applyAlignment="1">
      <alignment horizontal="left" vertical="center" wrapText="1"/>
    </xf>
    <xf numFmtId="4" fontId="12" fillId="4" borderId="35" xfId="0" applyNumberFormat="1" applyFont="1" applyFill="1" applyBorder="1" applyAlignment="1">
      <alignment horizontal="left" vertical="center" wrapText="1"/>
    </xf>
    <xf numFmtId="0" fontId="11" fillId="0" borderId="0" xfId="0" applyFont="1" applyFill="1" applyBorder="1" applyAlignment="1">
      <alignment vertical="top" wrapText="1"/>
    </xf>
    <xf numFmtId="4" fontId="9" fillId="0" borderId="0" xfId="0" applyNumberFormat="1" applyFont="1" applyFill="1" applyBorder="1" applyAlignment="1">
      <alignment vertical="center" wrapText="1"/>
    </xf>
    <xf numFmtId="0" fontId="0" fillId="0" borderId="0" xfId="0" applyFill="1" applyBorder="1" applyAlignment="1">
      <alignment vertical="top" wrapText="1"/>
    </xf>
    <xf numFmtId="4" fontId="9" fillId="0" borderId="0" xfId="0" applyNumberFormat="1" applyFont="1" applyBorder="1" applyAlignment="1">
      <alignment vertical="center" wrapText="1"/>
    </xf>
    <xf numFmtId="4" fontId="11"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13" fillId="5" borderId="36" xfId="0" applyNumberFormat="1" applyFont="1" applyFill="1" applyBorder="1" applyAlignment="1">
      <alignment horizontal="centerContinuous" vertical="center"/>
    </xf>
    <xf numFmtId="4" fontId="14" fillId="5" borderId="37" xfId="0" applyNumberFormat="1" applyFont="1" applyFill="1" applyBorder="1" applyAlignment="1">
      <alignment horizontal="centerContinuous" vertical="center"/>
    </xf>
    <xf numFmtId="4" fontId="14" fillId="5" borderId="37" xfId="0" applyNumberFormat="1" applyFont="1" applyFill="1" applyBorder="1" applyAlignment="1">
      <alignment horizontal="centerContinuous" vertical="center" wrapText="1"/>
    </xf>
    <xf numFmtId="4" fontId="6" fillId="5" borderId="37" xfId="0" applyNumberFormat="1" applyFont="1" applyFill="1" applyBorder="1" applyAlignment="1">
      <alignment vertical="center" wrapText="1"/>
    </xf>
    <xf numFmtId="4" fontId="6" fillId="5" borderId="38" xfId="0" applyNumberFormat="1" applyFont="1" applyFill="1" applyBorder="1" applyAlignment="1">
      <alignment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center" wrapText="1"/>
    </xf>
    <xf numFmtId="4" fontId="13" fillId="5" borderId="41" xfId="0" applyNumberFormat="1" applyFont="1" applyFill="1" applyBorder="1" applyAlignment="1">
      <alignment horizontal="centerContinuous" vertical="center"/>
    </xf>
    <xf numFmtId="0" fontId="14" fillId="5" borderId="42" xfId="0" applyFont="1" applyFill="1" applyBorder="1" applyAlignment="1">
      <alignment horizontal="centerContinuous" vertical="center"/>
    </xf>
    <xf numFmtId="0" fontId="14" fillId="5" borderId="42" xfId="0" applyFont="1" applyFill="1" applyBorder="1" applyAlignment="1">
      <alignment horizontal="centerContinuous" vertical="center" wrapText="1"/>
    </xf>
    <xf numFmtId="0" fontId="6" fillId="5" borderId="42" xfId="0" applyFont="1" applyFill="1" applyBorder="1" applyAlignment="1">
      <alignment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0" borderId="46" xfId="0" applyFont="1" applyBorder="1" applyAlignment="1">
      <alignment horizontal="justify" vertical="top" wrapText="1"/>
    </xf>
    <xf numFmtId="0" fontId="6" fillId="0" borderId="47" xfId="0" applyFont="1" applyBorder="1" applyAlignment="1">
      <alignment horizontal="justify" vertical="top" wrapText="1"/>
    </xf>
    <xf numFmtId="0" fontId="6" fillId="0" borderId="47" xfId="0" applyFont="1" applyBorder="1" applyAlignment="1">
      <alignment horizontal="justify" vertical="top" wrapText="1"/>
    </xf>
    <xf numFmtId="0" fontId="0" fillId="0" borderId="47" xfId="0" applyBorder="1" applyAlignment="1">
      <alignment vertical="top" wrapText="1"/>
    </xf>
    <xf numFmtId="4" fontId="0" fillId="0" borderId="47" xfId="0" applyNumberFormat="1" applyBorder="1" applyAlignment="1">
      <alignment vertical="top" wrapText="1"/>
    </xf>
    <xf numFmtId="164" fontId="0" fillId="0" borderId="47" xfId="0" applyNumberFormat="1" applyFill="1" applyBorder="1" applyAlignment="1">
      <alignment horizontal="right" vertical="top" wrapText="1"/>
    </xf>
    <xf numFmtId="164" fontId="9" fillId="0" borderId="48" xfId="0" applyNumberFormat="1" applyFont="1" applyFill="1" applyBorder="1" applyAlignment="1">
      <alignment horizontal="right" vertical="top" wrapText="1"/>
    </xf>
    <xf numFmtId="0" fontId="6" fillId="0" borderId="49" xfId="0" applyFont="1" applyBorder="1" applyAlignment="1">
      <alignment horizontal="justify" vertical="top" wrapText="1"/>
    </xf>
    <xf numFmtId="0" fontId="6" fillId="0" borderId="50" xfId="0" applyFont="1" applyBorder="1" applyAlignment="1">
      <alignment horizontal="justify" vertical="top" wrapText="1"/>
    </xf>
    <xf numFmtId="0" fontId="6" fillId="0" borderId="50" xfId="0" applyFont="1" applyBorder="1" applyAlignment="1">
      <alignment horizontal="justify" vertical="top" wrapText="1"/>
    </xf>
    <xf numFmtId="0" fontId="0" fillId="0" borderId="50" xfId="0" applyBorder="1" applyAlignment="1">
      <alignment vertical="top" wrapText="1"/>
    </xf>
    <xf numFmtId="164" fontId="0" fillId="0" borderId="50" xfId="0" applyNumberFormat="1" applyBorder="1" applyAlignment="1">
      <alignment vertical="top" wrapText="1"/>
    </xf>
    <xf numFmtId="0" fontId="0" fillId="0" borderId="0" xfId="0" applyAlignment="1">
      <alignment horizontal="left" vertical="center" wrapText="1"/>
    </xf>
    <xf numFmtId="0" fontId="4"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6" fillId="0" borderId="51" xfId="0" applyFont="1" applyFill="1" applyBorder="1" applyAlignment="1">
      <alignment horizontal="justify" vertical="top" wrapText="1"/>
    </xf>
    <xf numFmtId="0" fontId="6" fillId="0" borderId="32" xfId="0" applyFont="1" applyFill="1" applyBorder="1" applyAlignment="1">
      <alignment horizontal="justify" vertical="top" wrapText="1"/>
    </xf>
    <xf numFmtId="0" fontId="6" fillId="0" borderId="52" xfId="0" applyFont="1" applyFill="1" applyBorder="1" applyAlignment="1">
      <alignment horizontal="justify" vertical="top" wrapText="1"/>
    </xf>
    <xf numFmtId="0" fontId="6" fillId="0" borderId="53" xfId="0" applyFont="1" applyFill="1" applyBorder="1" applyAlignment="1">
      <alignment horizontal="justify" vertical="top" wrapText="1"/>
    </xf>
    <xf numFmtId="0" fontId="6" fillId="0" borderId="54" xfId="0" applyFont="1" applyFill="1" applyBorder="1" applyAlignment="1">
      <alignment horizontal="justify" vertical="top" wrapText="1"/>
    </xf>
    <xf numFmtId="0" fontId="6" fillId="0" borderId="55"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31"/>
  <sheetViews>
    <sheetView showGridLines="0" tabSelected="1" view="pageBreakPreview" zoomScale="74" zoomScaleNormal="80" zoomScaleSheetLayoutView="74" workbookViewId="0">
      <selection activeCell="K6" sqref="K6:M6"/>
    </sheetView>
  </sheetViews>
  <sheetFormatPr baseColWidth="10" defaultColWidth="11" defaultRowHeight="13.5"/>
  <cols>
    <col min="1" max="1" width="3.5" style="8" customWidth="1"/>
    <col min="2" max="2" width="13.75" style="8" customWidth="1"/>
    <col min="3" max="3" width="5.875" style="8" customWidth="1"/>
    <col min="4" max="4" width="8.625" style="8" customWidth="1"/>
    <col min="5" max="5" width="9.75" style="8" customWidth="1"/>
    <col min="6" max="6" width="4.5" style="8" customWidth="1"/>
    <col min="7" max="7" width="0.25" style="8" customWidth="1"/>
    <col min="8" max="8" width="2.25" style="8" customWidth="1"/>
    <col min="9" max="9" width="6.625" style="8" customWidth="1"/>
    <col min="10" max="10" width="9" style="8" customWidth="1"/>
    <col min="11" max="11" width="9.5" style="8" customWidth="1"/>
    <col min="12" max="12" width="7.75" style="8" customWidth="1"/>
    <col min="13" max="13" width="6.125" style="8" customWidth="1"/>
    <col min="14" max="14" width="8.25" style="8" customWidth="1"/>
    <col min="15" max="15" width="12.625" style="8" customWidth="1"/>
    <col min="16" max="16" width="14.375" style="8" customWidth="1"/>
    <col min="17" max="17" width="12.125" style="8" customWidth="1"/>
    <col min="18" max="18" width="13.125" style="8" customWidth="1"/>
    <col min="19" max="19" width="13.875" style="8" customWidth="1"/>
    <col min="20" max="21" width="10.75" style="8" customWidth="1"/>
    <col min="22" max="22" width="35.125" style="8" customWidth="1"/>
    <col min="23" max="23" width="11.5" style="8" customWidth="1"/>
    <col min="24" max="24" width="10.75" style="8" customWidth="1"/>
    <col min="25" max="25" width="8.5" style="8" customWidth="1"/>
    <col min="26" max="26" width="8.75" style="8" customWidth="1"/>
    <col min="27" max="27" width="9.625" style="8" customWidth="1"/>
    <col min="31" max="31" width="15.375" style="8" customWidth="1"/>
  </cols>
  <sheetData>
    <row r="1" spans="1:35" ht="48" customHeight="1">
      <c r="A1" s="1"/>
      <c r="B1" s="2" t="s">
        <v>0</v>
      </c>
      <c r="C1" s="2"/>
      <c r="D1" s="2"/>
      <c r="E1" s="2"/>
      <c r="F1" s="2"/>
      <c r="G1" s="2"/>
      <c r="H1" s="2"/>
      <c r="I1" s="2"/>
      <c r="J1" s="2"/>
      <c r="K1" s="2"/>
      <c r="L1" s="2"/>
      <c r="M1" s="1" t="s">
        <v>1</v>
      </c>
      <c r="N1" s="1"/>
      <c r="O1" s="1"/>
      <c r="P1" s="3"/>
      <c r="Q1" s="3"/>
      <c r="R1" s="3"/>
      <c r="S1" s="4"/>
      <c r="T1" s="4"/>
      <c r="U1" s="4"/>
      <c r="V1" s="4"/>
      <c r="W1" s="4"/>
      <c r="X1" s="4"/>
      <c r="Y1" s="4"/>
      <c r="Z1" s="5"/>
      <c r="AA1" s="5"/>
      <c r="AB1" s="6"/>
      <c r="AE1" s="4"/>
      <c r="AI1" s="7"/>
    </row>
    <row r="2" spans="1:35" ht="13.5" customHeight="1" thickBot="1"/>
    <row r="3" spans="1:35" ht="22.5" customHeight="1" thickTop="1" thickBot="1">
      <c r="B3" s="9" t="s">
        <v>2</v>
      </c>
      <c r="C3" s="10"/>
      <c r="D3" s="10"/>
      <c r="E3" s="10"/>
      <c r="F3" s="10"/>
      <c r="G3" s="10"/>
      <c r="H3" s="11"/>
      <c r="I3" s="11"/>
      <c r="J3" s="11"/>
      <c r="K3" s="11"/>
      <c r="L3" s="11"/>
      <c r="M3" s="11"/>
      <c r="N3" s="11"/>
      <c r="O3" s="11"/>
      <c r="P3" s="11"/>
      <c r="Q3" s="11"/>
      <c r="R3" s="11"/>
      <c r="S3" s="11"/>
      <c r="T3" s="11"/>
      <c r="U3" s="11"/>
      <c r="V3" s="12"/>
    </row>
    <row r="4" spans="1:35" ht="53.25" customHeight="1" thickTop="1" thickBot="1">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1:35" ht="15.75" customHeight="1">
      <c r="B5" s="23" t="s">
        <v>13</v>
      </c>
      <c r="C5" s="24"/>
      <c r="D5" s="24"/>
      <c r="E5" s="24"/>
      <c r="F5" s="24"/>
      <c r="G5" s="24"/>
      <c r="H5" s="24"/>
      <c r="I5" s="24"/>
      <c r="J5" s="24"/>
      <c r="K5" s="24"/>
      <c r="L5" s="24"/>
      <c r="M5" s="24"/>
      <c r="N5" s="24"/>
      <c r="O5" s="24"/>
      <c r="P5" s="24"/>
      <c r="Q5" s="24"/>
      <c r="R5" s="24"/>
      <c r="S5" s="24"/>
      <c r="T5" s="24"/>
      <c r="U5" s="24"/>
      <c r="V5" s="25"/>
    </row>
    <row r="6" spans="1:35" ht="64.5" customHeight="1" thickBot="1">
      <c r="B6" s="26" t="s">
        <v>14</v>
      </c>
      <c r="C6" s="27" t="s">
        <v>15</v>
      </c>
      <c r="D6" s="27"/>
      <c r="E6" s="27"/>
      <c r="F6" s="27"/>
      <c r="G6" s="27"/>
      <c r="H6" s="28"/>
      <c r="I6" s="28"/>
      <c r="J6" s="28" t="s">
        <v>16</v>
      </c>
      <c r="K6" s="27" t="s">
        <v>17</v>
      </c>
      <c r="L6" s="27"/>
      <c r="M6" s="27"/>
      <c r="N6" s="29"/>
      <c r="O6" s="28" t="s">
        <v>18</v>
      </c>
      <c r="P6" s="27" t="s">
        <v>19</v>
      </c>
      <c r="Q6" s="27"/>
      <c r="R6" s="30"/>
      <c r="S6" s="31" t="s">
        <v>20</v>
      </c>
      <c r="T6" s="27" t="s">
        <v>21</v>
      </c>
      <c r="U6" s="27"/>
      <c r="V6" s="32"/>
    </row>
    <row r="7" spans="1:35" ht="22.5" customHeight="1" thickTop="1" thickBot="1">
      <c r="B7" s="9" t="s">
        <v>22</v>
      </c>
      <c r="C7" s="10"/>
      <c r="D7" s="10"/>
      <c r="E7" s="10"/>
      <c r="F7" s="10"/>
      <c r="G7" s="10"/>
      <c r="H7" s="11"/>
      <c r="I7" s="11"/>
      <c r="J7" s="11"/>
      <c r="K7" s="11"/>
      <c r="L7" s="11"/>
      <c r="M7" s="11"/>
      <c r="N7" s="11"/>
      <c r="O7" s="11"/>
      <c r="P7" s="11"/>
      <c r="Q7" s="11"/>
      <c r="R7" s="11"/>
      <c r="S7" s="11"/>
      <c r="T7" s="11"/>
      <c r="U7" s="11"/>
      <c r="V7" s="12"/>
    </row>
    <row r="8" spans="1:35"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1:35"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1:35"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35" ht="75" customHeight="1" thickTop="1" thickBot="1">
      <c r="A11" s="56"/>
      <c r="B11" s="57" t="s">
        <v>37</v>
      </c>
      <c r="C11" s="58" t="s">
        <v>38</v>
      </c>
      <c r="D11" s="58"/>
      <c r="E11" s="58"/>
      <c r="F11" s="58"/>
      <c r="G11" s="58"/>
      <c r="H11" s="58"/>
      <c r="I11" s="58" t="s">
        <v>39</v>
      </c>
      <c r="J11" s="58"/>
      <c r="K11" s="58"/>
      <c r="L11" s="58" t="s">
        <v>40</v>
      </c>
      <c r="M11" s="58"/>
      <c r="N11" s="58"/>
      <c r="O11" s="58"/>
      <c r="P11" s="59" t="s">
        <v>41</v>
      </c>
      <c r="Q11" s="59" t="s">
        <v>42</v>
      </c>
      <c r="R11" s="59">
        <v>901.43933333333337</v>
      </c>
      <c r="S11" s="59">
        <v>630.22379310344809</v>
      </c>
      <c r="T11" s="59">
        <v>281.1588888888889</v>
      </c>
      <c r="U11" s="59">
        <f>IF(ISERROR(T11/S11),"N/A",T11/S11*100)</f>
        <v>44.612547473709562</v>
      </c>
      <c r="V11" s="60" t="s">
        <v>43</v>
      </c>
    </row>
    <row r="12" spans="1:35" ht="23.1" customHeight="1" thickTop="1" thickBot="1">
      <c r="A12" s="56"/>
      <c r="B12" s="61" t="s">
        <v>44</v>
      </c>
      <c r="C12" s="62"/>
      <c r="D12" s="62"/>
      <c r="E12" s="62"/>
      <c r="F12" s="62"/>
      <c r="G12" s="62"/>
      <c r="H12" s="62"/>
      <c r="I12" s="62"/>
      <c r="J12" s="62"/>
      <c r="K12" s="62"/>
      <c r="L12" s="62"/>
      <c r="M12" s="62"/>
      <c r="N12" s="62"/>
      <c r="O12" s="62"/>
      <c r="P12" s="62"/>
      <c r="Q12" s="62"/>
      <c r="R12" s="62"/>
      <c r="S12" s="62"/>
      <c r="T12" s="62"/>
      <c r="U12" s="62"/>
      <c r="V12" s="63"/>
    </row>
    <row r="13" spans="1:35" ht="23.1" customHeight="1">
      <c r="A13" s="56"/>
      <c r="B13" s="64"/>
      <c r="C13" s="64"/>
      <c r="D13" s="64"/>
      <c r="E13" s="64"/>
      <c r="F13" s="64"/>
      <c r="G13" s="64"/>
      <c r="H13" s="64"/>
      <c r="I13" s="65"/>
      <c r="J13" s="65"/>
      <c r="K13" s="64"/>
      <c r="L13" s="64"/>
      <c r="M13" s="64"/>
      <c r="N13" s="64"/>
      <c r="O13" s="66"/>
      <c r="P13" s="66"/>
      <c r="Q13" s="64"/>
      <c r="R13" s="67">
        <v>80</v>
      </c>
      <c r="S13" s="68">
        <v>80</v>
      </c>
      <c r="T13" s="68">
        <v>78.56</v>
      </c>
      <c r="U13" s="69">
        <f t="shared" ref="U13:U43" si="0">IF(ISERROR(T13/S13),"N/A",T13/S13*100)</f>
        <v>98.2</v>
      </c>
      <c r="V13" s="64" t="s">
        <v>45</v>
      </c>
    </row>
    <row r="14" spans="1:35" ht="23.1" customHeight="1">
      <c r="A14" s="56"/>
      <c r="B14" s="64"/>
      <c r="C14" s="64"/>
      <c r="D14" s="64"/>
      <c r="E14" s="64"/>
      <c r="F14" s="64"/>
      <c r="G14" s="64"/>
      <c r="H14" s="64"/>
      <c r="I14" s="65"/>
      <c r="J14" s="65"/>
      <c r="K14" s="64"/>
      <c r="L14" s="64"/>
      <c r="M14" s="64"/>
      <c r="N14" s="64"/>
      <c r="O14" s="66"/>
      <c r="P14" s="66"/>
      <c r="Q14" s="64"/>
      <c r="R14" s="67">
        <v>70</v>
      </c>
      <c r="S14" s="68">
        <v>70</v>
      </c>
      <c r="T14" s="68">
        <v>43.61</v>
      </c>
      <c r="U14" s="69">
        <f t="shared" si="0"/>
        <v>62.3</v>
      </c>
      <c r="V14" s="64" t="s">
        <v>46</v>
      </c>
    </row>
    <row r="15" spans="1:35" ht="23.1" customHeight="1">
      <c r="A15" s="56"/>
      <c r="B15" s="64"/>
      <c r="C15" s="64"/>
      <c r="D15" s="64"/>
      <c r="E15" s="64"/>
      <c r="F15" s="64"/>
      <c r="G15" s="64"/>
      <c r="H15" s="64"/>
      <c r="I15" s="65"/>
      <c r="J15" s="65"/>
      <c r="K15" s="64"/>
      <c r="L15" s="64"/>
      <c r="M15" s="64"/>
      <c r="N15" s="64"/>
      <c r="O15" s="66"/>
      <c r="P15" s="66"/>
      <c r="Q15" s="64"/>
      <c r="R15" s="67">
        <v>80.010000000000005</v>
      </c>
      <c r="S15" s="68">
        <v>80</v>
      </c>
      <c r="T15" s="68">
        <v>55.87</v>
      </c>
      <c r="U15" s="69">
        <f t="shared" si="0"/>
        <v>69.837499999999991</v>
      </c>
      <c r="V15" s="64" t="s">
        <v>47</v>
      </c>
    </row>
    <row r="16" spans="1:35" ht="23.1" customHeight="1">
      <c r="A16" s="56"/>
      <c r="B16" s="64"/>
      <c r="C16" s="64"/>
      <c r="D16" s="64"/>
      <c r="E16" s="64"/>
      <c r="F16" s="64"/>
      <c r="G16" s="64"/>
      <c r="H16" s="64"/>
      <c r="I16" s="65"/>
      <c r="J16" s="65"/>
      <c r="K16" s="64"/>
      <c r="L16" s="64"/>
      <c r="M16" s="64"/>
      <c r="N16" s="64"/>
      <c r="O16" s="66"/>
      <c r="P16" s="66"/>
      <c r="Q16" s="64"/>
      <c r="R16" s="67">
        <v>12789</v>
      </c>
      <c r="S16" s="68">
        <v>6459</v>
      </c>
      <c r="T16" s="68">
        <v>5847</v>
      </c>
      <c r="U16" s="69">
        <f t="shared" si="0"/>
        <v>90.524849047840235</v>
      </c>
      <c r="V16" s="64" t="s">
        <v>48</v>
      </c>
    </row>
    <row r="17" spans="1:22" ht="23.1" customHeight="1">
      <c r="A17" s="56"/>
      <c r="B17" s="64"/>
      <c r="C17" s="64"/>
      <c r="D17" s="64"/>
      <c r="E17" s="64"/>
      <c r="F17" s="64"/>
      <c r="G17" s="64"/>
      <c r="H17" s="64"/>
      <c r="I17" s="65"/>
      <c r="J17" s="65"/>
      <c r="K17" s="64"/>
      <c r="L17" s="64"/>
      <c r="M17" s="64"/>
      <c r="N17" s="64"/>
      <c r="O17" s="66"/>
      <c r="P17" s="66"/>
      <c r="Q17" s="64"/>
      <c r="R17" s="67">
        <v>53.21</v>
      </c>
      <c r="S17" s="68">
        <v>36.78</v>
      </c>
      <c r="T17" s="68">
        <v>56.36</v>
      </c>
      <c r="U17" s="69">
        <f t="shared" si="0"/>
        <v>153.23545405111474</v>
      </c>
      <c r="V17" s="64" t="s">
        <v>49</v>
      </c>
    </row>
    <row r="18" spans="1:22" ht="23.1" customHeight="1">
      <c r="A18" s="56"/>
      <c r="B18" s="64"/>
      <c r="C18" s="64"/>
      <c r="D18" s="64"/>
      <c r="E18" s="64"/>
      <c r="F18" s="64"/>
      <c r="G18" s="64"/>
      <c r="H18" s="64"/>
      <c r="I18" s="65"/>
      <c r="J18" s="65"/>
      <c r="K18" s="64"/>
      <c r="L18" s="64"/>
      <c r="M18" s="64"/>
      <c r="N18" s="64"/>
      <c r="O18" s="66"/>
      <c r="P18" s="66"/>
      <c r="Q18" s="64"/>
      <c r="R18" s="67">
        <v>88</v>
      </c>
      <c r="S18" s="68">
        <v>72</v>
      </c>
      <c r="T18" s="68">
        <v>90</v>
      </c>
      <c r="U18" s="69">
        <f t="shared" si="0"/>
        <v>125</v>
      </c>
      <c r="V18" s="64" t="s">
        <v>50</v>
      </c>
    </row>
    <row r="19" spans="1:22" ht="23.1" customHeight="1">
      <c r="A19" s="56"/>
      <c r="B19" s="64"/>
      <c r="C19" s="64"/>
      <c r="D19" s="64"/>
      <c r="E19" s="64"/>
      <c r="F19" s="64"/>
      <c r="G19" s="64"/>
      <c r="H19" s="64"/>
      <c r="I19" s="65"/>
      <c r="J19" s="65"/>
      <c r="K19" s="64"/>
      <c r="L19" s="64"/>
      <c r="M19" s="64"/>
      <c r="N19" s="64"/>
      <c r="O19" s="66"/>
      <c r="P19" s="66"/>
      <c r="Q19" s="64"/>
      <c r="R19" s="67">
        <v>80</v>
      </c>
      <c r="S19" s="68">
        <v>80</v>
      </c>
      <c r="T19" s="68">
        <v>17</v>
      </c>
      <c r="U19" s="69">
        <f t="shared" si="0"/>
        <v>21.25</v>
      </c>
      <c r="V19" s="64" t="s">
        <v>51</v>
      </c>
    </row>
    <row r="20" spans="1:22" ht="23.1" customHeight="1">
      <c r="A20" s="56"/>
      <c r="B20" s="64"/>
      <c r="C20" s="64"/>
      <c r="D20" s="64"/>
      <c r="E20" s="64"/>
      <c r="F20" s="64"/>
      <c r="G20" s="64"/>
      <c r="H20" s="64"/>
      <c r="I20" s="65"/>
      <c r="J20" s="65"/>
      <c r="K20" s="64"/>
      <c r="L20" s="64"/>
      <c r="M20" s="64"/>
      <c r="N20" s="64"/>
      <c r="O20" s="66"/>
      <c r="P20" s="66"/>
      <c r="Q20" s="64"/>
      <c r="R20" s="67">
        <v>90.77</v>
      </c>
      <c r="S20" s="68">
        <v>90.78</v>
      </c>
      <c r="T20" s="68">
        <v>231.3</v>
      </c>
      <c r="U20" s="69">
        <f t="shared" si="0"/>
        <v>254.79180436219431</v>
      </c>
      <c r="V20" s="64" t="s">
        <v>52</v>
      </c>
    </row>
    <row r="21" spans="1:22" ht="23.1" customHeight="1">
      <c r="A21" s="56"/>
      <c r="B21" s="64"/>
      <c r="C21" s="64"/>
      <c r="D21" s="64"/>
      <c r="E21" s="64"/>
      <c r="F21" s="64"/>
      <c r="G21" s="64"/>
      <c r="H21" s="64"/>
      <c r="I21" s="65"/>
      <c r="J21" s="65"/>
      <c r="K21" s="64"/>
      <c r="L21" s="64"/>
      <c r="M21" s="64"/>
      <c r="N21" s="64"/>
      <c r="O21" s="66"/>
      <c r="P21" s="66"/>
      <c r="Q21" s="64"/>
      <c r="R21" s="67">
        <v>9842</v>
      </c>
      <c r="S21" s="68">
        <v>9842</v>
      </c>
      <c r="T21" s="68" t="s">
        <v>53</v>
      </c>
      <c r="U21" s="69" t="str">
        <f t="shared" si="0"/>
        <v>N/A</v>
      </c>
      <c r="V21" s="64" t="s">
        <v>54</v>
      </c>
    </row>
    <row r="22" spans="1:22" ht="23.1" customHeight="1">
      <c r="A22" s="56"/>
      <c r="B22" s="64"/>
      <c r="C22" s="64"/>
      <c r="D22" s="64"/>
      <c r="E22" s="64"/>
      <c r="F22" s="64"/>
      <c r="G22" s="64"/>
      <c r="H22" s="64"/>
      <c r="I22" s="65"/>
      <c r="J22" s="65"/>
      <c r="K22" s="64"/>
      <c r="L22" s="64"/>
      <c r="M22" s="64"/>
      <c r="N22" s="64"/>
      <c r="O22" s="66"/>
      <c r="P22" s="66"/>
      <c r="Q22" s="64"/>
      <c r="R22" s="67">
        <v>90</v>
      </c>
      <c r="S22" s="68">
        <v>90</v>
      </c>
      <c r="T22" s="68">
        <v>60.97</v>
      </c>
      <c r="U22" s="69">
        <f t="shared" si="0"/>
        <v>67.74444444444444</v>
      </c>
      <c r="V22" s="64" t="s">
        <v>55</v>
      </c>
    </row>
    <row r="23" spans="1:22" ht="23.1" customHeight="1">
      <c r="A23" s="56"/>
      <c r="B23" s="64"/>
      <c r="C23" s="64"/>
      <c r="D23" s="64"/>
      <c r="E23" s="64"/>
      <c r="F23" s="64"/>
      <c r="G23" s="64"/>
      <c r="H23" s="64"/>
      <c r="I23" s="65"/>
      <c r="J23" s="65"/>
      <c r="K23" s="64"/>
      <c r="L23" s="64"/>
      <c r="M23" s="64"/>
      <c r="N23" s="64"/>
      <c r="O23" s="66"/>
      <c r="P23" s="66"/>
      <c r="Q23" s="64"/>
      <c r="R23" s="67">
        <v>64.540000000000006</v>
      </c>
      <c r="S23" s="68">
        <v>59.51</v>
      </c>
      <c r="T23" s="68">
        <v>117.1</v>
      </c>
      <c r="U23" s="69">
        <f t="shared" si="0"/>
        <v>196.773651487145</v>
      </c>
      <c r="V23" s="64" t="s">
        <v>56</v>
      </c>
    </row>
    <row r="24" spans="1:22" ht="23.1" customHeight="1">
      <c r="A24" s="56"/>
      <c r="B24" s="64"/>
      <c r="C24" s="64"/>
      <c r="D24" s="64"/>
      <c r="E24" s="64"/>
      <c r="F24" s="64"/>
      <c r="G24" s="64"/>
      <c r="H24" s="64"/>
      <c r="I24" s="65"/>
      <c r="J24" s="65"/>
      <c r="K24" s="64"/>
      <c r="L24" s="64"/>
      <c r="M24" s="64"/>
      <c r="N24" s="64"/>
      <c r="O24" s="66"/>
      <c r="P24" s="66"/>
      <c r="Q24" s="64"/>
      <c r="R24" s="67">
        <v>100</v>
      </c>
      <c r="S24" s="68">
        <v>100</v>
      </c>
      <c r="T24" s="68">
        <v>62.69</v>
      </c>
      <c r="U24" s="69">
        <f t="shared" si="0"/>
        <v>62.69</v>
      </c>
      <c r="V24" s="64" t="s">
        <v>57</v>
      </c>
    </row>
    <row r="25" spans="1:22" ht="23.1" customHeight="1">
      <c r="A25" s="56"/>
      <c r="B25" s="64"/>
      <c r="C25" s="64"/>
      <c r="D25" s="64"/>
      <c r="E25" s="64"/>
      <c r="F25" s="64"/>
      <c r="G25" s="64"/>
      <c r="H25" s="64"/>
      <c r="I25" s="65"/>
      <c r="J25" s="65"/>
      <c r="K25" s="64"/>
      <c r="L25" s="64"/>
      <c r="M25" s="64"/>
      <c r="N25" s="64"/>
      <c r="O25" s="66"/>
      <c r="P25" s="66"/>
      <c r="Q25" s="64"/>
      <c r="R25" s="67">
        <v>85</v>
      </c>
      <c r="S25" s="68">
        <v>85</v>
      </c>
      <c r="T25" s="68">
        <v>59</v>
      </c>
      <c r="U25" s="69">
        <f t="shared" si="0"/>
        <v>69.411764705882348</v>
      </c>
      <c r="V25" s="64" t="s">
        <v>58</v>
      </c>
    </row>
    <row r="26" spans="1:22" ht="23.1" customHeight="1">
      <c r="A26" s="56"/>
      <c r="B26" s="64"/>
      <c r="C26" s="64"/>
      <c r="D26" s="64"/>
      <c r="E26" s="64"/>
      <c r="F26" s="64"/>
      <c r="G26" s="64"/>
      <c r="H26" s="64"/>
      <c r="I26" s="65"/>
      <c r="J26" s="65"/>
      <c r="K26" s="64"/>
      <c r="L26" s="64"/>
      <c r="M26" s="64"/>
      <c r="N26" s="64"/>
      <c r="O26" s="66"/>
      <c r="P26" s="66"/>
      <c r="Q26" s="64"/>
      <c r="R26" s="67">
        <v>71</v>
      </c>
      <c r="S26" s="68">
        <v>74</v>
      </c>
      <c r="T26" s="68">
        <v>60</v>
      </c>
      <c r="U26" s="69">
        <f t="shared" si="0"/>
        <v>81.081081081081081</v>
      </c>
      <c r="V26" s="64" t="s">
        <v>59</v>
      </c>
    </row>
    <row r="27" spans="1:22" ht="23.1" customHeight="1">
      <c r="A27" s="56"/>
      <c r="B27" s="64"/>
      <c r="C27" s="64"/>
      <c r="D27" s="64"/>
      <c r="E27" s="64"/>
      <c r="F27" s="64"/>
      <c r="G27" s="64"/>
      <c r="H27" s="64"/>
      <c r="I27" s="65"/>
      <c r="J27" s="65"/>
      <c r="K27" s="64"/>
      <c r="L27" s="64"/>
      <c r="M27" s="64"/>
      <c r="N27" s="64"/>
      <c r="O27" s="66"/>
      <c r="P27" s="66"/>
      <c r="Q27" s="64"/>
      <c r="R27" s="67">
        <v>90</v>
      </c>
      <c r="S27" s="68">
        <v>75.040000000000006</v>
      </c>
      <c r="T27" s="68">
        <v>67.72</v>
      </c>
      <c r="U27" s="69">
        <f t="shared" si="0"/>
        <v>90.245202558635384</v>
      </c>
      <c r="V27" s="64" t="s">
        <v>60</v>
      </c>
    </row>
    <row r="28" spans="1:22" ht="23.1" customHeight="1">
      <c r="A28" s="56"/>
      <c r="B28" s="64"/>
      <c r="C28" s="64"/>
      <c r="D28" s="64"/>
      <c r="E28" s="64"/>
      <c r="F28" s="64"/>
      <c r="G28" s="64"/>
      <c r="H28" s="64"/>
      <c r="I28" s="65"/>
      <c r="J28" s="65"/>
      <c r="K28" s="64"/>
      <c r="L28" s="64"/>
      <c r="M28" s="64"/>
      <c r="N28" s="64"/>
      <c r="O28" s="66"/>
      <c r="P28" s="66"/>
      <c r="Q28" s="64"/>
      <c r="R28" s="67">
        <v>52.25</v>
      </c>
      <c r="S28" s="68">
        <v>52.25</v>
      </c>
      <c r="T28" s="68">
        <v>37.57</v>
      </c>
      <c r="U28" s="69">
        <f t="shared" si="0"/>
        <v>71.904306220095691</v>
      </c>
      <c r="V28" s="64" t="s">
        <v>61</v>
      </c>
    </row>
    <row r="29" spans="1:22" ht="23.1" customHeight="1">
      <c r="A29" s="56"/>
      <c r="B29" s="64"/>
      <c r="C29" s="64"/>
      <c r="D29" s="64"/>
      <c r="E29" s="64"/>
      <c r="F29" s="64"/>
      <c r="G29" s="64"/>
      <c r="H29" s="64"/>
      <c r="I29" s="65"/>
      <c r="J29" s="65"/>
      <c r="K29" s="64"/>
      <c r="L29" s="64"/>
      <c r="M29" s="64"/>
      <c r="N29" s="64"/>
      <c r="O29" s="66"/>
      <c r="P29" s="66"/>
      <c r="Q29" s="64"/>
      <c r="R29" s="67">
        <v>53</v>
      </c>
      <c r="S29" s="68">
        <v>53</v>
      </c>
      <c r="T29" s="68">
        <v>19.55</v>
      </c>
      <c r="U29" s="69">
        <f t="shared" si="0"/>
        <v>36.886792452830193</v>
      </c>
      <c r="V29" s="64" t="s">
        <v>62</v>
      </c>
    </row>
    <row r="30" spans="1:22" ht="23.1" customHeight="1">
      <c r="A30" s="56"/>
      <c r="B30" s="64"/>
      <c r="C30" s="64"/>
      <c r="D30" s="64"/>
      <c r="E30" s="64"/>
      <c r="F30" s="64"/>
      <c r="G30" s="64"/>
      <c r="H30" s="64"/>
      <c r="I30" s="65"/>
      <c r="J30" s="65"/>
      <c r="K30" s="64"/>
      <c r="L30" s="64"/>
      <c r="M30" s="64"/>
      <c r="N30" s="64"/>
      <c r="O30" s="66"/>
      <c r="P30" s="66"/>
      <c r="Q30" s="64"/>
      <c r="R30" s="67">
        <v>90</v>
      </c>
      <c r="S30" s="68">
        <v>90</v>
      </c>
      <c r="T30" s="68">
        <v>101.92</v>
      </c>
      <c r="U30" s="69">
        <f t="shared" si="0"/>
        <v>113.24444444444444</v>
      </c>
      <c r="V30" s="64" t="s">
        <v>63</v>
      </c>
    </row>
    <row r="31" spans="1:22" ht="23.1" customHeight="1">
      <c r="A31" s="56"/>
      <c r="B31" s="64"/>
      <c r="C31" s="64"/>
      <c r="D31" s="64"/>
      <c r="E31" s="64"/>
      <c r="F31" s="64"/>
      <c r="G31" s="64"/>
      <c r="H31" s="64"/>
      <c r="I31" s="65"/>
      <c r="J31" s="65"/>
      <c r="K31" s="64"/>
      <c r="L31" s="64"/>
      <c r="M31" s="64"/>
      <c r="N31" s="64"/>
      <c r="O31" s="66"/>
      <c r="P31" s="66"/>
      <c r="Q31" s="64"/>
      <c r="R31" s="67">
        <v>100</v>
      </c>
      <c r="S31" s="68">
        <v>100</v>
      </c>
      <c r="T31" s="68">
        <v>86.34</v>
      </c>
      <c r="U31" s="69">
        <f t="shared" si="0"/>
        <v>86.34</v>
      </c>
      <c r="V31" s="64" t="s">
        <v>64</v>
      </c>
    </row>
    <row r="32" spans="1:22" ht="23.1" customHeight="1">
      <c r="A32" s="56"/>
      <c r="B32" s="64"/>
      <c r="C32" s="64"/>
      <c r="D32" s="64"/>
      <c r="E32" s="64"/>
      <c r="F32" s="64"/>
      <c r="G32" s="64"/>
      <c r="H32" s="64"/>
      <c r="I32" s="65"/>
      <c r="J32" s="65"/>
      <c r="K32" s="64"/>
      <c r="L32" s="64"/>
      <c r="M32" s="64"/>
      <c r="N32" s="64"/>
      <c r="O32" s="66"/>
      <c r="P32" s="66"/>
      <c r="Q32" s="64"/>
      <c r="R32" s="67">
        <v>21</v>
      </c>
      <c r="S32" s="68">
        <v>21</v>
      </c>
      <c r="T32" s="68">
        <v>18.3</v>
      </c>
      <c r="U32" s="69">
        <f t="shared" si="0"/>
        <v>87.142857142857139</v>
      </c>
      <c r="V32" s="64" t="s">
        <v>65</v>
      </c>
    </row>
    <row r="33" spans="1:22" ht="23.1" customHeight="1">
      <c r="A33" s="56"/>
      <c r="B33" s="64"/>
      <c r="C33" s="64"/>
      <c r="D33" s="64"/>
      <c r="E33" s="64"/>
      <c r="F33" s="64"/>
      <c r="G33" s="64"/>
      <c r="H33" s="64"/>
      <c r="I33" s="65"/>
      <c r="J33" s="65"/>
      <c r="K33" s="64"/>
      <c r="L33" s="64"/>
      <c r="M33" s="64"/>
      <c r="N33" s="64"/>
      <c r="O33" s="66"/>
      <c r="P33" s="66"/>
      <c r="Q33" s="64"/>
      <c r="R33" s="67">
        <v>0</v>
      </c>
      <c r="S33" s="68">
        <v>0</v>
      </c>
      <c r="T33" s="68" t="s">
        <v>53</v>
      </c>
      <c r="U33" s="69" t="str">
        <f t="shared" si="0"/>
        <v>N/A</v>
      </c>
      <c r="V33" s="64" t="s">
        <v>66</v>
      </c>
    </row>
    <row r="34" spans="1:22" ht="23.1" customHeight="1">
      <c r="A34" s="56"/>
      <c r="B34" s="64"/>
      <c r="C34" s="64"/>
      <c r="D34" s="64"/>
      <c r="E34" s="64"/>
      <c r="F34" s="64"/>
      <c r="G34" s="64"/>
      <c r="H34" s="64"/>
      <c r="I34" s="65"/>
      <c r="J34" s="65"/>
      <c r="K34" s="64"/>
      <c r="L34" s="64"/>
      <c r="M34" s="64"/>
      <c r="N34" s="64"/>
      <c r="O34" s="66"/>
      <c r="P34" s="66"/>
      <c r="Q34" s="64"/>
      <c r="R34" s="67">
        <v>89.9</v>
      </c>
      <c r="S34" s="68">
        <v>89.9</v>
      </c>
      <c r="T34" s="68">
        <v>48.1</v>
      </c>
      <c r="U34" s="69">
        <f t="shared" si="0"/>
        <v>53.503893214682975</v>
      </c>
      <c r="V34" s="64" t="s">
        <v>67</v>
      </c>
    </row>
    <row r="35" spans="1:22" ht="23.1" customHeight="1">
      <c r="A35" s="56"/>
      <c r="B35" s="64"/>
      <c r="C35" s="64"/>
      <c r="D35" s="64"/>
      <c r="E35" s="64"/>
      <c r="F35" s="64"/>
      <c r="G35" s="64"/>
      <c r="H35" s="64"/>
      <c r="I35" s="65"/>
      <c r="J35" s="65"/>
      <c r="K35" s="64"/>
      <c r="L35" s="64"/>
      <c r="M35" s="64"/>
      <c r="N35" s="64"/>
      <c r="O35" s="66"/>
      <c r="P35" s="66"/>
      <c r="Q35" s="64"/>
      <c r="R35" s="67">
        <v>83</v>
      </c>
      <c r="S35" s="68">
        <v>83</v>
      </c>
      <c r="T35" s="68">
        <v>49</v>
      </c>
      <c r="U35" s="69">
        <f t="shared" si="0"/>
        <v>59.036144578313255</v>
      </c>
      <c r="V35" s="64" t="s">
        <v>68</v>
      </c>
    </row>
    <row r="36" spans="1:22" ht="23.1" customHeight="1">
      <c r="A36" s="56"/>
      <c r="B36" s="64"/>
      <c r="C36" s="64"/>
      <c r="D36" s="64"/>
      <c r="E36" s="64"/>
      <c r="F36" s="64"/>
      <c r="G36" s="64"/>
      <c r="H36" s="64"/>
      <c r="I36" s="65"/>
      <c r="J36" s="65"/>
      <c r="K36" s="64"/>
      <c r="L36" s="64"/>
      <c r="M36" s="64"/>
      <c r="N36" s="64"/>
      <c r="O36" s="66"/>
      <c r="P36" s="66"/>
      <c r="Q36" s="64"/>
      <c r="R36" s="67">
        <v>91.11</v>
      </c>
      <c r="S36" s="68">
        <v>89.44</v>
      </c>
      <c r="T36" s="68">
        <v>81</v>
      </c>
      <c r="U36" s="69">
        <f t="shared" si="0"/>
        <v>90.563506261180677</v>
      </c>
      <c r="V36" s="64" t="s">
        <v>69</v>
      </c>
    </row>
    <row r="37" spans="1:22" ht="23.1" customHeight="1">
      <c r="A37" s="56"/>
      <c r="B37" s="64"/>
      <c r="C37" s="64"/>
      <c r="D37" s="64"/>
      <c r="E37" s="64"/>
      <c r="F37" s="64"/>
      <c r="G37" s="64"/>
      <c r="H37" s="64"/>
      <c r="I37" s="65"/>
      <c r="J37" s="65"/>
      <c r="K37" s="64"/>
      <c r="L37" s="64"/>
      <c r="M37" s="64"/>
      <c r="N37" s="64"/>
      <c r="O37" s="66"/>
      <c r="P37" s="66"/>
      <c r="Q37" s="64"/>
      <c r="R37" s="67">
        <v>58.19</v>
      </c>
      <c r="S37" s="68">
        <v>58.19</v>
      </c>
      <c r="T37" s="68">
        <v>51.6</v>
      </c>
      <c r="U37" s="69">
        <f t="shared" si="0"/>
        <v>88.675030073895869</v>
      </c>
      <c r="V37" s="64" t="s">
        <v>70</v>
      </c>
    </row>
    <row r="38" spans="1:22" ht="23.1" customHeight="1">
      <c r="A38" s="56"/>
      <c r="B38" s="64"/>
      <c r="C38" s="64"/>
      <c r="D38" s="64"/>
      <c r="E38" s="64"/>
      <c r="F38" s="64"/>
      <c r="G38" s="64"/>
      <c r="H38" s="64"/>
      <c r="I38" s="65"/>
      <c r="J38" s="65"/>
      <c r="K38" s="64"/>
      <c r="L38" s="64"/>
      <c r="M38" s="64"/>
      <c r="N38" s="64"/>
      <c r="O38" s="66"/>
      <c r="P38" s="66"/>
      <c r="Q38" s="64"/>
      <c r="R38" s="67">
        <v>80</v>
      </c>
      <c r="S38" s="68">
        <v>80</v>
      </c>
      <c r="T38" s="68">
        <v>23.03</v>
      </c>
      <c r="U38" s="69">
        <f t="shared" si="0"/>
        <v>28.787499999999998</v>
      </c>
      <c r="V38" s="64" t="s">
        <v>71</v>
      </c>
    </row>
    <row r="39" spans="1:22" ht="23.1" customHeight="1">
      <c r="A39" s="56"/>
      <c r="B39" s="64"/>
      <c r="C39" s="64"/>
      <c r="D39" s="64"/>
      <c r="E39" s="64"/>
      <c r="F39" s="64"/>
      <c r="G39" s="64"/>
      <c r="H39" s="64"/>
      <c r="I39" s="65"/>
      <c r="J39" s="65"/>
      <c r="K39" s="64"/>
      <c r="L39" s="64"/>
      <c r="M39" s="64"/>
      <c r="N39" s="64"/>
      <c r="O39" s="66"/>
      <c r="P39" s="66"/>
      <c r="Q39" s="64"/>
      <c r="R39" s="67">
        <v>74.2</v>
      </c>
      <c r="S39" s="68">
        <v>66.599999999999994</v>
      </c>
      <c r="T39" s="68">
        <v>91.8</v>
      </c>
      <c r="U39" s="69">
        <f t="shared" si="0"/>
        <v>137.83783783783784</v>
      </c>
      <c r="V39" s="64" t="s">
        <v>72</v>
      </c>
    </row>
    <row r="40" spans="1:22" ht="23.1" customHeight="1">
      <c r="A40" s="56"/>
      <c r="B40" s="64"/>
      <c r="C40" s="64"/>
      <c r="D40" s="64"/>
      <c r="E40" s="64"/>
      <c r="F40" s="64"/>
      <c r="G40" s="64"/>
      <c r="H40" s="64"/>
      <c r="I40" s="65"/>
      <c r="J40" s="65"/>
      <c r="K40" s="64"/>
      <c r="L40" s="64"/>
      <c r="M40" s="64"/>
      <c r="N40" s="64"/>
      <c r="O40" s="66"/>
      <c r="P40" s="66"/>
      <c r="Q40" s="64"/>
      <c r="R40" s="67">
        <v>172</v>
      </c>
      <c r="S40" s="68">
        <v>99</v>
      </c>
      <c r="T40" s="68">
        <v>74.900000000000006</v>
      </c>
      <c r="U40" s="69">
        <f t="shared" si="0"/>
        <v>75.656565656565661</v>
      </c>
      <c r="V40" s="64" t="s">
        <v>73</v>
      </c>
    </row>
    <row r="41" spans="1:22" ht="23.1" customHeight="1">
      <c r="A41" s="56"/>
      <c r="B41" s="64"/>
      <c r="C41" s="64"/>
      <c r="D41" s="64"/>
      <c r="E41" s="64"/>
      <c r="F41" s="64"/>
      <c r="G41" s="64"/>
      <c r="H41" s="64"/>
      <c r="I41" s="65"/>
      <c r="J41" s="65"/>
      <c r="K41" s="64"/>
      <c r="L41" s="64"/>
      <c r="M41" s="64"/>
      <c r="N41" s="64"/>
      <c r="O41" s="66"/>
      <c r="P41" s="66"/>
      <c r="Q41" s="64"/>
      <c r="R41" s="67">
        <v>100</v>
      </c>
      <c r="S41" s="68">
        <v>100</v>
      </c>
      <c r="T41" s="68">
        <v>61</v>
      </c>
      <c r="U41" s="69">
        <f t="shared" si="0"/>
        <v>61</v>
      </c>
      <c r="V41" s="64" t="s">
        <v>74</v>
      </c>
    </row>
    <row r="42" spans="1:22" ht="23.1" customHeight="1" thickBot="1">
      <c r="A42" s="56"/>
      <c r="B42" s="64"/>
      <c r="C42" s="64"/>
      <c r="D42" s="64"/>
      <c r="E42" s="64"/>
      <c r="F42" s="64"/>
      <c r="G42" s="64"/>
      <c r="H42" s="64"/>
      <c r="I42" s="65"/>
      <c r="J42" s="65"/>
      <c r="K42" s="64"/>
      <c r="L42" s="64"/>
      <c r="M42" s="64"/>
      <c r="N42" s="64"/>
      <c r="O42" s="66"/>
      <c r="P42" s="66"/>
      <c r="Q42" s="64"/>
      <c r="R42" s="67">
        <v>2305</v>
      </c>
      <c r="S42" s="68" t="s">
        <v>53</v>
      </c>
      <c r="T42" s="68" t="s">
        <v>53</v>
      </c>
      <c r="U42" s="69" t="str">
        <f t="shared" si="0"/>
        <v>N/A</v>
      </c>
      <c r="V42" s="64" t="s">
        <v>75</v>
      </c>
    </row>
    <row r="43" spans="1:22" ht="75" customHeight="1" thickTop="1" thickBot="1">
      <c r="A43" s="56"/>
      <c r="B43" s="57" t="s">
        <v>37</v>
      </c>
      <c r="C43" s="58" t="s">
        <v>76</v>
      </c>
      <c r="D43" s="58"/>
      <c r="E43" s="58"/>
      <c r="F43" s="58"/>
      <c r="G43" s="58"/>
      <c r="H43" s="58"/>
      <c r="I43" s="58" t="s">
        <v>77</v>
      </c>
      <c r="J43" s="58"/>
      <c r="K43" s="58"/>
      <c r="L43" s="58" t="s">
        <v>78</v>
      </c>
      <c r="M43" s="58"/>
      <c r="N43" s="58"/>
      <c r="O43" s="58"/>
      <c r="P43" s="59" t="s">
        <v>41</v>
      </c>
      <c r="Q43" s="59" t="s">
        <v>42</v>
      </c>
      <c r="R43" s="59">
        <v>2735.4958064516127</v>
      </c>
      <c r="S43" s="59">
        <v>2034.3353333333332</v>
      </c>
      <c r="T43" s="59">
        <v>74.006666666666661</v>
      </c>
      <c r="U43" s="59">
        <f t="shared" si="0"/>
        <v>3.637879431873408</v>
      </c>
      <c r="V43" s="60" t="s">
        <v>43</v>
      </c>
    </row>
    <row r="44" spans="1:22" ht="23.1" customHeight="1" thickTop="1" thickBot="1">
      <c r="A44" s="56"/>
      <c r="B44" s="61" t="s">
        <v>44</v>
      </c>
      <c r="C44" s="62"/>
      <c r="D44" s="62"/>
      <c r="E44" s="62"/>
      <c r="F44" s="62"/>
      <c r="G44" s="62"/>
      <c r="H44" s="62"/>
      <c r="I44" s="62"/>
      <c r="J44" s="62"/>
      <c r="K44" s="62"/>
      <c r="L44" s="62"/>
      <c r="M44" s="62"/>
      <c r="N44" s="62"/>
      <c r="O44" s="62"/>
      <c r="P44" s="62"/>
      <c r="Q44" s="62"/>
      <c r="R44" s="62"/>
      <c r="S44" s="62"/>
      <c r="T44" s="62"/>
      <c r="U44" s="62"/>
      <c r="V44" s="63"/>
    </row>
    <row r="45" spans="1:22" ht="23.1" customHeight="1">
      <c r="A45" s="56"/>
      <c r="B45" s="64"/>
      <c r="C45" s="64"/>
      <c r="D45" s="64"/>
      <c r="E45" s="64"/>
      <c r="F45" s="64"/>
      <c r="G45" s="64"/>
      <c r="H45" s="64"/>
      <c r="I45" s="65"/>
      <c r="J45" s="65"/>
      <c r="K45" s="64"/>
      <c r="L45" s="64"/>
      <c r="M45" s="64"/>
      <c r="N45" s="64"/>
      <c r="O45" s="66"/>
      <c r="P45" s="66"/>
      <c r="Q45" s="64"/>
      <c r="R45" s="67">
        <v>68.52</v>
      </c>
      <c r="S45" s="68">
        <v>68.52</v>
      </c>
      <c r="T45" s="68">
        <v>66.16</v>
      </c>
      <c r="U45" s="69">
        <f t="shared" ref="U45:U76" si="1">IF(ISERROR(T45/S45),"N/A",T45/S45*100)</f>
        <v>96.555750145942781</v>
      </c>
      <c r="V45" s="64" t="s">
        <v>52</v>
      </c>
    </row>
    <row r="46" spans="1:22" ht="23.1" customHeight="1">
      <c r="A46" s="56"/>
      <c r="B46" s="64"/>
      <c r="C46" s="64"/>
      <c r="D46" s="64"/>
      <c r="E46" s="64"/>
      <c r="F46" s="64"/>
      <c r="G46" s="64"/>
      <c r="H46" s="64"/>
      <c r="I46" s="65"/>
      <c r="J46" s="65"/>
      <c r="K46" s="64"/>
      <c r="L46" s="64"/>
      <c r="M46" s="64"/>
      <c r="N46" s="64"/>
      <c r="O46" s="66"/>
      <c r="P46" s="66"/>
      <c r="Q46" s="64"/>
      <c r="R46" s="67">
        <v>79.209999999999994</v>
      </c>
      <c r="S46" s="68">
        <v>87.83</v>
      </c>
      <c r="T46" s="68">
        <v>80.48</v>
      </c>
      <c r="U46" s="69">
        <f t="shared" si="1"/>
        <v>91.631560970055787</v>
      </c>
      <c r="V46" s="64" t="s">
        <v>71</v>
      </c>
    </row>
    <row r="47" spans="1:22" ht="23.1" customHeight="1">
      <c r="A47" s="56"/>
      <c r="B47" s="64"/>
      <c r="C47" s="64"/>
      <c r="D47" s="64"/>
      <c r="E47" s="64"/>
      <c r="F47" s="64"/>
      <c r="G47" s="64"/>
      <c r="H47" s="64"/>
      <c r="I47" s="65"/>
      <c r="J47" s="65"/>
      <c r="K47" s="64"/>
      <c r="L47" s="64"/>
      <c r="M47" s="64"/>
      <c r="N47" s="64"/>
      <c r="O47" s="66"/>
      <c r="P47" s="66"/>
      <c r="Q47" s="64"/>
      <c r="R47" s="67">
        <v>83</v>
      </c>
      <c r="S47" s="68">
        <v>83</v>
      </c>
      <c r="T47" s="68">
        <v>70</v>
      </c>
      <c r="U47" s="69">
        <f t="shared" si="1"/>
        <v>84.337349397590373</v>
      </c>
      <c r="V47" s="64" t="s">
        <v>51</v>
      </c>
    </row>
    <row r="48" spans="1:22" ht="23.1" customHeight="1">
      <c r="A48" s="56"/>
      <c r="B48" s="64"/>
      <c r="C48" s="64"/>
      <c r="D48" s="64"/>
      <c r="E48" s="64"/>
      <c r="F48" s="64"/>
      <c r="G48" s="64"/>
      <c r="H48" s="64"/>
      <c r="I48" s="65"/>
      <c r="J48" s="65"/>
      <c r="K48" s="64"/>
      <c r="L48" s="64"/>
      <c r="M48" s="64"/>
      <c r="N48" s="64"/>
      <c r="O48" s="66"/>
      <c r="P48" s="66"/>
      <c r="Q48" s="64"/>
      <c r="R48" s="67">
        <v>0</v>
      </c>
      <c r="S48" s="68">
        <v>0</v>
      </c>
      <c r="T48" s="68" t="s">
        <v>53</v>
      </c>
      <c r="U48" s="69" t="str">
        <f t="shared" si="1"/>
        <v>N/A</v>
      </c>
      <c r="V48" s="64" t="s">
        <v>66</v>
      </c>
    </row>
    <row r="49" spans="1:22" ht="23.1" customHeight="1">
      <c r="A49" s="56"/>
      <c r="B49" s="64"/>
      <c r="C49" s="64"/>
      <c r="D49" s="64"/>
      <c r="E49" s="64"/>
      <c r="F49" s="64"/>
      <c r="G49" s="64"/>
      <c r="H49" s="64"/>
      <c r="I49" s="65"/>
      <c r="J49" s="65"/>
      <c r="K49" s="64"/>
      <c r="L49" s="64"/>
      <c r="M49" s="64"/>
      <c r="N49" s="64"/>
      <c r="O49" s="66"/>
      <c r="P49" s="66"/>
      <c r="Q49" s="64"/>
      <c r="R49" s="67">
        <v>75</v>
      </c>
      <c r="S49" s="68">
        <v>74.2</v>
      </c>
      <c r="T49" s="68">
        <v>75.099999999999994</v>
      </c>
      <c r="U49" s="69">
        <f t="shared" si="1"/>
        <v>101.21293800539081</v>
      </c>
      <c r="V49" s="64" t="s">
        <v>73</v>
      </c>
    </row>
    <row r="50" spans="1:22" ht="23.1" customHeight="1">
      <c r="A50" s="56"/>
      <c r="B50" s="64"/>
      <c r="C50" s="64"/>
      <c r="D50" s="64"/>
      <c r="E50" s="64"/>
      <c r="F50" s="64"/>
      <c r="G50" s="64"/>
      <c r="H50" s="64"/>
      <c r="I50" s="65"/>
      <c r="J50" s="65"/>
      <c r="K50" s="64"/>
      <c r="L50" s="64"/>
      <c r="M50" s="64"/>
      <c r="N50" s="64"/>
      <c r="O50" s="66"/>
      <c r="P50" s="66"/>
      <c r="Q50" s="64"/>
      <c r="R50" s="67">
        <v>79.53</v>
      </c>
      <c r="S50" s="68">
        <v>80.3</v>
      </c>
      <c r="T50" s="68">
        <v>78.3</v>
      </c>
      <c r="U50" s="69">
        <f t="shared" si="1"/>
        <v>97.509339975093397</v>
      </c>
      <c r="V50" s="64" t="s">
        <v>55</v>
      </c>
    </row>
    <row r="51" spans="1:22" ht="23.1" customHeight="1">
      <c r="A51" s="56"/>
      <c r="B51" s="64"/>
      <c r="C51" s="64"/>
      <c r="D51" s="64"/>
      <c r="E51" s="64"/>
      <c r="F51" s="64"/>
      <c r="G51" s="64"/>
      <c r="H51" s="64"/>
      <c r="I51" s="65"/>
      <c r="J51" s="65"/>
      <c r="K51" s="64"/>
      <c r="L51" s="64"/>
      <c r="M51" s="64"/>
      <c r="N51" s="64"/>
      <c r="O51" s="66"/>
      <c r="P51" s="66"/>
      <c r="Q51" s="64"/>
      <c r="R51" s="67">
        <v>88.15</v>
      </c>
      <c r="S51" s="68">
        <v>88.01</v>
      </c>
      <c r="T51" s="68">
        <v>71.53</v>
      </c>
      <c r="U51" s="69">
        <f t="shared" si="1"/>
        <v>81.274855130098842</v>
      </c>
      <c r="V51" s="64" t="s">
        <v>49</v>
      </c>
    </row>
    <row r="52" spans="1:22" ht="23.1" customHeight="1">
      <c r="A52" s="56"/>
      <c r="B52" s="64"/>
      <c r="C52" s="64"/>
      <c r="D52" s="64"/>
      <c r="E52" s="64"/>
      <c r="F52" s="64"/>
      <c r="G52" s="64"/>
      <c r="H52" s="64"/>
      <c r="I52" s="65"/>
      <c r="J52" s="65"/>
      <c r="K52" s="64"/>
      <c r="L52" s="64"/>
      <c r="M52" s="64"/>
      <c r="N52" s="64"/>
      <c r="O52" s="66"/>
      <c r="P52" s="66"/>
      <c r="Q52" s="64"/>
      <c r="R52" s="67">
        <v>62</v>
      </c>
      <c r="S52" s="68">
        <v>62</v>
      </c>
      <c r="T52" s="68">
        <v>70.55</v>
      </c>
      <c r="U52" s="69">
        <f t="shared" si="1"/>
        <v>113.79032258064517</v>
      </c>
      <c r="V52" s="64" t="s">
        <v>48</v>
      </c>
    </row>
    <row r="53" spans="1:22" ht="23.1" customHeight="1">
      <c r="A53" s="56"/>
      <c r="B53" s="64"/>
      <c r="C53" s="64"/>
      <c r="D53" s="64"/>
      <c r="E53" s="64"/>
      <c r="F53" s="64"/>
      <c r="G53" s="64"/>
      <c r="H53" s="64"/>
      <c r="I53" s="65"/>
      <c r="J53" s="65"/>
      <c r="K53" s="64"/>
      <c r="L53" s="64"/>
      <c r="M53" s="64"/>
      <c r="N53" s="64"/>
      <c r="O53" s="66"/>
      <c r="P53" s="66"/>
      <c r="Q53" s="64"/>
      <c r="R53" s="67">
        <v>64</v>
      </c>
      <c r="S53" s="68">
        <v>64</v>
      </c>
      <c r="T53" s="68">
        <v>72</v>
      </c>
      <c r="U53" s="69">
        <f t="shared" si="1"/>
        <v>112.5</v>
      </c>
      <c r="V53" s="64" t="s">
        <v>68</v>
      </c>
    </row>
    <row r="54" spans="1:22" ht="23.1" customHeight="1">
      <c r="A54" s="56"/>
      <c r="B54" s="64"/>
      <c r="C54" s="64"/>
      <c r="D54" s="64"/>
      <c r="E54" s="64"/>
      <c r="F54" s="64"/>
      <c r="G54" s="64"/>
      <c r="H54" s="64"/>
      <c r="I54" s="65"/>
      <c r="J54" s="65"/>
      <c r="K54" s="64"/>
      <c r="L54" s="64"/>
      <c r="M54" s="64"/>
      <c r="N54" s="64"/>
      <c r="O54" s="66"/>
      <c r="P54" s="66"/>
      <c r="Q54" s="64"/>
      <c r="R54" s="67">
        <v>68.069999999999993</v>
      </c>
      <c r="S54" s="68">
        <v>68.06</v>
      </c>
      <c r="T54" s="68">
        <v>78.739999999999995</v>
      </c>
      <c r="U54" s="69">
        <f t="shared" si="1"/>
        <v>115.69203643843666</v>
      </c>
      <c r="V54" s="64" t="s">
        <v>57</v>
      </c>
    </row>
    <row r="55" spans="1:22" ht="23.1" customHeight="1">
      <c r="A55" s="56"/>
      <c r="B55" s="64"/>
      <c r="C55" s="64"/>
      <c r="D55" s="64"/>
      <c r="E55" s="64"/>
      <c r="F55" s="64"/>
      <c r="G55" s="64"/>
      <c r="H55" s="64"/>
      <c r="I55" s="65"/>
      <c r="J55" s="65"/>
      <c r="K55" s="64"/>
      <c r="L55" s="64"/>
      <c r="M55" s="64"/>
      <c r="N55" s="64"/>
      <c r="O55" s="66"/>
      <c r="P55" s="66"/>
      <c r="Q55" s="64"/>
      <c r="R55" s="67">
        <v>69</v>
      </c>
      <c r="S55" s="68">
        <v>69</v>
      </c>
      <c r="T55" s="68">
        <v>78</v>
      </c>
      <c r="U55" s="69">
        <f t="shared" si="1"/>
        <v>113.04347826086956</v>
      </c>
      <c r="V55" s="64" t="s">
        <v>74</v>
      </c>
    </row>
    <row r="56" spans="1:22" ht="23.1" customHeight="1">
      <c r="A56" s="56"/>
      <c r="B56" s="64"/>
      <c r="C56" s="64"/>
      <c r="D56" s="64"/>
      <c r="E56" s="64"/>
      <c r="F56" s="64"/>
      <c r="G56" s="64"/>
      <c r="H56" s="64"/>
      <c r="I56" s="65"/>
      <c r="J56" s="65"/>
      <c r="K56" s="64"/>
      <c r="L56" s="64"/>
      <c r="M56" s="64"/>
      <c r="N56" s="64"/>
      <c r="O56" s="66"/>
      <c r="P56" s="66"/>
      <c r="Q56" s="64"/>
      <c r="R56" s="67">
        <v>73.290000000000006</v>
      </c>
      <c r="S56" s="68">
        <v>73.290000000000006</v>
      </c>
      <c r="T56" s="68">
        <v>60.8</v>
      </c>
      <c r="U56" s="69">
        <f t="shared" si="1"/>
        <v>82.958111611406721</v>
      </c>
      <c r="V56" s="64" t="s">
        <v>70</v>
      </c>
    </row>
    <row r="57" spans="1:22" ht="23.1" customHeight="1">
      <c r="A57" s="56"/>
      <c r="B57" s="64"/>
      <c r="C57" s="64"/>
      <c r="D57" s="64"/>
      <c r="E57" s="64"/>
      <c r="F57" s="64"/>
      <c r="G57" s="64"/>
      <c r="H57" s="64"/>
      <c r="I57" s="65"/>
      <c r="J57" s="65"/>
      <c r="K57" s="64"/>
      <c r="L57" s="64"/>
      <c r="M57" s="64"/>
      <c r="N57" s="64"/>
      <c r="O57" s="66"/>
      <c r="P57" s="66"/>
      <c r="Q57" s="64"/>
      <c r="R57" s="67">
        <v>79.98</v>
      </c>
      <c r="S57" s="68">
        <v>79.98</v>
      </c>
      <c r="T57" s="68">
        <v>61.54</v>
      </c>
      <c r="U57" s="69">
        <f t="shared" si="1"/>
        <v>76.944236059014742</v>
      </c>
      <c r="V57" s="64" t="s">
        <v>65</v>
      </c>
    </row>
    <row r="58" spans="1:22" ht="23.1" customHeight="1">
      <c r="A58" s="56"/>
      <c r="B58" s="64"/>
      <c r="C58" s="64"/>
      <c r="D58" s="64"/>
      <c r="E58" s="64"/>
      <c r="F58" s="64"/>
      <c r="G58" s="64"/>
      <c r="H58" s="64"/>
      <c r="I58" s="65"/>
      <c r="J58" s="65"/>
      <c r="K58" s="64"/>
      <c r="L58" s="64"/>
      <c r="M58" s="64"/>
      <c r="N58" s="64"/>
      <c r="O58" s="66"/>
      <c r="P58" s="66"/>
      <c r="Q58" s="64"/>
      <c r="R58" s="67">
        <v>55.86</v>
      </c>
      <c r="S58" s="68">
        <v>55.86</v>
      </c>
      <c r="T58" s="68">
        <v>73.959999999999994</v>
      </c>
      <c r="U58" s="69">
        <f t="shared" si="1"/>
        <v>132.40243465807376</v>
      </c>
      <c r="V58" s="64" t="s">
        <v>62</v>
      </c>
    </row>
    <row r="59" spans="1:22" ht="23.1" customHeight="1">
      <c r="A59" s="56"/>
      <c r="B59" s="64"/>
      <c r="C59" s="64"/>
      <c r="D59" s="64"/>
      <c r="E59" s="64"/>
      <c r="F59" s="64"/>
      <c r="G59" s="64"/>
      <c r="H59" s="64"/>
      <c r="I59" s="65"/>
      <c r="J59" s="65"/>
      <c r="K59" s="64"/>
      <c r="L59" s="64"/>
      <c r="M59" s="64"/>
      <c r="N59" s="64"/>
      <c r="O59" s="66"/>
      <c r="P59" s="66"/>
      <c r="Q59" s="64"/>
      <c r="R59" s="67">
        <v>80</v>
      </c>
      <c r="S59" s="68">
        <v>80</v>
      </c>
      <c r="T59" s="68">
        <v>71</v>
      </c>
      <c r="U59" s="69">
        <f t="shared" si="1"/>
        <v>88.75</v>
      </c>
      <c r="V59" s="64" t="s">
        <v>58</v>
      </c>
    </row>
    <row r="60" spans="1:22" ht="23.1" customHeight="1">
      <c r="A60" s="56"/>
      <c r="B60" s="64"/>
      <c r="C60" s="64"/>
      <c r="D60" s="64"/>
      <c r="E60" s="64"/>
      <c r="F60" s="64"/>
      <c r="G60" s="64"/>
      <c r="H60" s="64"/>
      <c r="I60" s="65"/>
      <c r="J60" s="65"/>
      <c r="K60" s="64"/>
      <c r="L60" s="64"/>
      <c r="M60" s="64"/>
      <c r="N60" s="64"/>
      <c r="O60" s="66"/>
      <c r="P60" s="66"/>
      <c r="Q60" s="64"/>
      <c r="R60" s="67">
        <v>75</v>
      </c>
      <c r="S60" s="68">
        <v>74.42</v>
      </c>
      <c r="T60" s="68">
        <v>56.09</v>
      </c>
      <c r="U60" s="69">
        <f t="shared" si="1"/>
        <v>75.369524321418979</v>
      </c>
      <c r="V60" s="64" t="s">
        <v>56</v>
      </c>
    </row>
    <row r="61" spans="1:22" ht="23.1" customHeight="1">
      <c r="A61" s="56"/>
      <c r="B61" s="64"/>
      <c r="C61" s="64"/>
      <c r="D61" s="64"/>
      <c r="E61" s="64"/>
      <c r="F61" s="64"/>
      <c r="G61" s="64"/>
      <c r="H61" s="64"/>
      <c r="I61" s="65"/>
      <c r="J61" s="65"/>
      <c r="K61" s="64"/>
      <c r="L61" s="64"/>
      <c r="M61" s="64"/>
      <c r="N61" s="64"/>
      <c r="O61" s="66"/>
      <c r="P61" s="66"/>
      <c r="Q61" s="64"/>
      <c r="R61" s="67">
        <v>76.3</v>
      </c>
      <c r="S61" s="68">
        <v>76.69</v>
      </c>
      <c r="T61" s="68">
        <v>87.74</v>
      </c>
      <c r="U61" s="69">
        <f t="shared" si="1"/>
        <v>114.40865823445039</v>
      </c>
      <c r="V61" s="64" t="s">
        <v>60</v>
      </c>
    </row>
    <row r="62" spans="1:22" ht="23.1" customHeight="1">
      <c r="A62" s="56"/>
      <c r="B62" s="64"/>
      <c r="C62" s="64"/>
      <c r="D62" s="64"/>
      <c r="E62" s="64"/>
      <c r="F62" s="64"/>
      <c r="G62" s="64"/>
      <c r="H62" s="64"/>
      <c r="I62" s="65"/>
      <c r="J62" s="65"/>
      <c r="K62" s="64"/>
      <c r="L62" s="64"/>
      <c r="M62" s="64"/>
      <c r="N62" s="64"/>
      <c r="O62" s="66"/>
      <c r="P62" s="66"/>
      <c r="Q62" s="64"/>
      <c r="R62" s="67">
        <v>68.13</v>
      </c>
      <c r="S62" s="68">
        <v>69.540000000000006</v>
      </c>
      <c r="T62" s="68">
        <v>83.07</v>
      </c>
      <c r="U62" s="69">
        <f t="shared" si="1"/>
        <v>119.45642795513372</v>
      </c>
      <c r="V62" s="64" t="s">
        <v>45</v>
      </c>
    </row>
    <row r="63" spans="1:22" ht="23.1" customHeight="1">
      <c r="A63" s="56"/>
      <c r="B63" s="64"/>
      <c r="C63" s="64"/>
      <c r="D63" s="64"/>
      <c r="E63" s="64"/>
      <c r="F63" s="64"/>
      <c r="G63" s="64"/>
      <c r="H63" s="64"/>
      <c r="I63" s="65"/>
      <c r="J63" s="65"/>
      <c r="K63" s="64"/>
      <c r="L63" s="64"/>
      <c r="M63" s="64"/>
      <c r="N63" s="64"/>
      <c r="O63" s="66"/>
      <c r="P63" s="66"/>
      <c r="Q63" s="64"/>
      <c r="R63" s="67">
        <v>80</v>
      </c>
      <c r="S63" s="68">
        <v>80</v>
      </c>
      <c r="T63" s="68">
        <v>76.17</v>
      </c>
      <c r="U63" s="69">
        <f t="shared" si="1"/>
        <v>95.212500000000006</v>
      </c>
      <c r="V63" s="64" t="s">
        <v>47</v>
      </c>
    </row>
    <row r="64" spans="1:22" ht="23.1" customHeight="1">
      <c r="A64" s="56"/>
      <c r="B64" s="64"/>
      <c r="C64" s="64"/>
      <c r="D64" s="64"/>
      <c r="E64" s="64"/>
      <c r="F64" s="64"/>
      <c r="G64" s="64"/>
      <c r="H64" s="64"/>
      <c r="I64" s="65"/>
      <c r="J64" s="65"/>
      <c r="K64" s="64"/>
      <c r="L64" s="64"/>
      <c r="M64" s="64"/>
      <c r="N64" s="64"/>
      <c r="O64" s="66"/>
      <c r="P64" s="66"/>
      <c r="Q64" s="64"/>
      <c r="R64" s="67">
        <v>80</v>
      </c>
      <c r="S64" s="68">
        <v>86.6</v>
      </c>
      <c r="T64" s="68">
        <v>84.23</v>
      </c>
      <c r="U64" s="69">
        <f t="shared" si="1"/>
        <v>97.263279445727491</v>
      </c>
      <c r="V64" s="64" t="s">
        <v>64</v>
      </c>
    </row>
    <row r="65" spans="1:22" ht="23.1" customHeight="1">
      <c r="A65" s="56"/>
      <c r="B65" s="64"/>
      <c r="C65" s="64"/>
      <c r="D65" s="64"/>
      <c r="E65" s="64"/>
      <c r="F65" s="64"/>
      <c r="G65" s="64"/>
      <c r="H65" s="64"/>
      <c r="I65" s="65"/>
      <c r="J65" s="65"/>
      <c r="K65" s="64"/>
      <c r="L65" s="64"/>
      <c r="M65" s="64"/>
      <c r="N65" s="64"/>
      <c r="O65" s="66"/>
      <c r="P65" s="66"/>
      <c r="Q65" s="64"/>
      <c r="R65" s="67">
        <v>58916</v>
      </c>
      <c r="S65" s="68">
        <v>58916</v>
      </c>
      <c r="T65" s="68" t="s">
        <v>53</v>
      </c>
      <c r="U65" s="69" t="str">
        <f t="shared" si="1"/>
        <v>N/A</v>
      </c>
      <c r="V65" s="64" t="s">
        <v>54</v>
      </c>
    </row>
    <row r="66" spans="1:22" ht="23.1" customHeight="1">
      <c r="A66" s="56"/>
      <c r="B66" s="64"/>
      <c r="C66" s="64"/>
      <c r="D66" s="64"/>
      <c r="E66" s="64"/>
      <c r="F66" s="64"/>
      <c r="G66" s="64"/>
      <c r="H66" s="64"/>
      <c r="I66" s="65"/>
      <c r="J66" s="65"/>
      <c r="K66" s="64"/>
      <c r="L66" s="64"/>
      <c r="M66" s="64"/>
      <c r="N66" s="64"/>
      <c r="O66" s="66"/>
      <c r="P66" s="66"/>
      <c r="Q66" s="64"/>
      <c r="R66" s="67">
        <v>70.900000000000006</v>
      </c>
      <c r="S66" s="68">
        <v>71.2</v>
      </c>
      <c r="T66" s="68">
        <v>75.3</v>
      </c>
      <c r="U66" s="69">
        <f t="shared" si="1"/>
        <v>105.75842696629212</v>
      </c>
      <c r="V66" s="64" t="s">
        <v>59</v>
      </c>
    </row>
    <row r="67" spans="1:22" ht="23.1" customHeight="1">
      <c r="A67" s="56"/>
      <c r="B67" s="64"/>
      <c r="C67" s="64"/>
      <c r="D67" s="64"/>
      <c r="E67" s="64"/>
      <c r="F67" s="64"/>
      <c r="G67" s="64"/>
      <c r="H67" s="64"/>
      <c r="I67" s="65"/>
      <c r="J67" s="65"/>
      <c r="K67" s="64"/>
      <c r="L67" s="64"/>
      <c r="M67" s="64"/>
      <c r="N67" s="64"/>
      <c r="O67" s="66"/>
      <c r="P67" s="66"/>
      <c r="Q67" s="64"/>
      <c r="R67" s="67">
        <v>66.599999999999994</v>
      </c>
      <c r="S67" s="68">
        <v>66.3</v>
      </c>
      <c r="T67" s="68">
        <v>71.900000000000006</v>
      </c>
      <c r="U67" s="69">
        <f t="shared" si="1"/>
        <v>108.44645550527905</v>
      </c>
      <c r="V67" s="64" t="s">
        <v>72</v>
      </c>
    </row>
    <row r="68" spans="1:22" ht="23.1" customHeight="1">
      <c r="A68" s="56"/>
      <c r="B68" s="64"/>
      <c r="C68" s="64"/>
      <c r="D68" s="64"/>
      <c r="E68" s="64"/>
      <c r="F68" s="64"/>
      <c r="G68" s="64"/>
      <c r="H68" s="64"/>
      <c r="I68" s="65"/>
      <c r="J68" s="65"/>
      <c r="K68" s="64"/>
      <c r="L68" s="64"/>
      <c r="M68" s="64"/>
      <c r="N68" s="64"/>
      <c r="O68" s="66"/>
      <c r="P68" s="66"/>
      <c r="Q68" s="64"/>
      <c r="R68" s="67">
        <v>82.52</v>
      </c>
      <c r="S68" s="68">
        <v>82.52</v>
      </c>
      <c r="T68" s="68">
        <v>82.05</v>
      </c>
      <c r="U68" s="69">
        <f t="shared" si="1"/>
        <v>99.430441105186617</v>
      </c>
      <c r="V68" s="64" t="s">
        <v>61</v>
      </c>
    </row>
    <row r="69" spans="1:22" ht="23.1" customHeight="1">
      <c r="A69" s="56"/>
      <c r="B69" s="64"/>
      <c r="C69" s="64"/>
      <c r="D69" s="64"/>
      <c r="E69" s="64"/>
      <c r="F69" s="64"/>
      <c r="G69" s="64"/>
      <c r="H69" s="64"/>
      <c r="I69" s="65"/>
      <c r="J69" s="65"/>
      <c r="K69" s="64"/>
      <c r="L69" s="64"/>
      <c r="M69" s="64"/>
      <c r="N69" s="64"/>
      <c r="O69" s="66"/>
      <c r="P69" s="66"/>
      <c r="Q69" s="64"/>
      <c r="R69" s="67">
        <v>79.290000000000006</v>
      </c>
      <c r="S69" s="68">
        <v>79.680000000000007</v>
      </c>
      <c r="T69" s="68" t="s">
        <v>53</v>
      </c>
      <c r="U69" s="69" t="str">
        <f t="shared" si="1"/>
        <v>N/A</v>
      </c>
      <c r="V69" s="64" t="s">
        <v>79</v>
      </c>
    </row>
    <row r="70" spans="1:22" ht="23.1" customHeight="1">
      <c r="A70" s="56"/>
      <c r="B70" s="64"/>
      <c r="C70" s="64"/>
      <c r="D70" s="64"/>
      <c r="E70" s="64"/>
      <c r="F70" s="64"/>
      <c r="G70" s="64"/>
      <c r="H70" s="64"/>
      <c r="I70" s="65"/>
      <c r="J70" s="65"/>
      <c r="K70" s="64"/>
      <c r="L70" s="64"/>
      <c r="M70" s="64"/>
      <c r="N70" s="64"/>
      <c r="O70" s="66"/>
      <c r="P70" s="66"/>
      <c r="Q70" s="64"/>
      <c r="R70" s="67">
        <v>71</v>
      </c>
      <c r="S70" s="68">
        <v>70</v>
      </c>
      <c r="T70" s="68">
        <v>81</v>
      </c>
      <c r="U70" s="69">
        <f t="shared" si="1"/>
        <v>115.71428571428572</v>
      </c>
      <c r="V70" s="64" t="s">
        <v>50</v>
      </c>
    </row>
    <row r="71" spans="1:22" ht="23.1" customHeight="1">
      <c r="A71" s="56"/>
      <c r="B71" s="64"/>
      <c r="C71" s="64"/>
      <c r="D71" s="64"/>
      <c r="E71" s="64"/>
      <c r="F71" s="64"/>
      <c r="G71" s="64"/>
      <c r="H71" s="64"/>
      <c r="I71" s="65"/>
      <c r="J71" s="65"/>
      <c r="K71" s="64"/>
      <c r="L71" s="64"/>
      <c r="M71" s="64"/>
      <c r="N71" s="64"/>
      <c r="O71" s="66"/>
      <c r="P71" s="66"/>
      <c r="Q71" s="64"/>
      <c r="R71" s="67">
        <v>75.7</v>
      </c>
      <c r="S71" s="68">
        <v>77.599999999999994</v>
      </c>
      <c r="T71" s="68">
        <v>66.099999999999994</v>
      </c>
      <c r="U71" s="69">
        <f t="shared" si="1"/>
        <v>85.180412371134011</v>
      </c>
      <c r="V71" s="64" t="s">
        <v>67</v>
      </c>
    </row>
    <row r="72" spans="1:22" ht="23.1" customHeight="1">
      <c r="A72" s="56"/>
      <c r="B72" s="64"/>
      <c r="C72" s="64"/>
      <c r="D72" s="64"/>
      <c r="E72" s="64"/>
      <c r="F72" s="64"/>
      <c r="G72" s="64"/>
      <c r="H72" s="64"/>
      <c r="I72" s="65"/>
      <c r="J72" s="65"/>
      <c r="K72" s="64"/>
      <c r="L72" s="64"/>
      <c r="M72" s="64"/>
      <c r="N72" s="64"/>
      <c r="O72" s="66"/>
      <c r="P72" s="66"/>
      <c r="Q72" s="64"/>
      <c r="R72" s="67">
        <v>79.7</v>
      </c>
      <c r="S72" s="68">
        <v>79.7</v>
      </c>
      <c r="T72" s="68">
        <v>77.489999999999995</v>
      </c>
      <c r="U72" s="69">
        <f t="shared" si="1"/>
        <v>97.227101631116682</v>
      </c>
      <c r="V72" s="64" t="s">
        <v>46</v>
      </c>
    </row>
    <row r="73" spans="1:22" ht="23.1" customHeight="1">
      <c r="A73" s="56"/>
      <c r="B73" s="64"/>
      <c r="C73" s="64"/>
      <c r="D73" s="64"/>
      <c r="E73" s="64"/>
      <c r="F73" s="64"/>
      <c r="G73" s="64"/>
      <c r="H73" s="64"/>
      <c r="I73" s="65"/>
      <c r="J73" s="65"/>
      <c r="K73" s="64"/>
      <c r="L73" s="64"/>
      <c r="M73" s="64"/>
      <c r="N73" s="64"/>
      <c r="O73" s="66"/>
      <c r="P73" s="66"/>
      <c r="Q73" s="64"/>
      <c r="R73" s="67">
        <v>84.37</v>
      </c>
      <c r="S73" s="68">
        <v>86.65</v>
      </c>
      <c r="T73" s="68">
        <v>69.790000000000006</v>
      </c>
      <c r="U73" s="69">
        <f t="shared" si="1"/>
        <v>80.54241200230814</v>
      </c>
      <c r="V73" s="64" t="s">
        <v>63</v>
      </c>
    </row>
    <row r="74" spans="1:22" ht="23.1" customHeight="1">
      <c r="A74" s="56"/>
      <c r="B74" s="64"/>
      <c r="C74" s="64"/>
      <c r="D74" s="64"/>
      <c r="E74" s="64"/>
      <c r="F74" s="64"/>
      <c r="G74" s="64"/>
      <c r="H74" s="64"/>
      <c r="I74" s="65"/>
      <c r="J74" s="65"/>
      <c r="K74" s="64"/>
      <c r="L74" s="64"/>
      <c r="M74" s="64"/>
      <c r="N74" s="64"/>
      <c r="O74" s="66"/>
      <c r="P74" s="66"/>
      <c r="Q74" s="64"/>
      <c r="R74" s="67">
        <v>81.25</v>
      </c>
      <c r="S74" s="68">
        <v>79.11</v>
      </c>
      <c r="T74" s="68">
        <v>79.09</v>
      </c>
      <c r="U74" s="69">
        <f t="shared" si="1"/>
        <v>99.974718746049803</v>
      </c>
      <c r="V74" s="64" t="s">
        <v>69</v>
      </c>
    </row>
    <row r="75" spans="1:22" ht="23.1" customHeight="1" thickBot="1">
      <c r="A75" s="56"/>
      <c r="B75" s="64"/>
      <c r="C75" s="64"/>
      <c r="D75" s="64"/>
      <c r="E75" s="64"/>
      <c r="F75" s="64"/>
      <c r="G75" s="64"/>
      <c r="H75" s="64"/>
      <c r="I75" s="65"/>
      <c r="J75" s="65"/>
      <c r="K75" s="64"/>
      <c r="L75" s="64"/>
      <c r="M75" s="64"/>
      <c r="N75" s="64"/>
      <c r="O75" s="66"/>
      <c r="P75" s="66"/>
      <c r="Q75" s="64"/>
      <c r="R75" s="67">
        <v>23788</v>
      </c>
      <c r="S75" s="68" t="s">
        <v>53</v>
      </c>
      <c r="T75" s="68" t="s">
        <v>53</v>
      </c>
      <c r="U75" s="69" t="str">
        <f t="shared" si="1"/>
        <v>N/A</v>
      </c>
      <c r="V75" s="64" t="s">
        <v>75</v>
      </c>
    </row>
    <row r="76" spans="1:22" ht="75" customHeight="1" thickTop="1" thickBot="1">
      <c r="A76" s="56"/>
      <c r="B76" s="57" t="s">
        <v>80</v>
      </c>
      <c r="C76" s="58" t="s">
        <v>81</v>
      </c>
      <c r="D76" s="58"/>
      <c r="E76" s="58"/>
      <c r="F76" s="58"/>
      <c r="G76" s="58"/>
      <c r="H76" s="58"/>
      <c r="I76" s="58" t="s">
        <v>82</v>
      </c>
      <c r="J76" s="58"/>
      <c r="K76" s="58"/>
      <c r="L76" s="58" t="s">
        <v>83</v>
      </c>
      <c r="M76" s="58"/>
      <c r="N76" s="58"/>
      <c r="O76" s="58"/>
      <c r="P76" s="59" t="s">
        <v>41</v>
      </c>
      <c r="Q76" s="59" t="s">
        <v>84</v>
      </c>
      <c r="R76" s="59">
        <v>379.8422580645161</v>
      </c>
      <c r="S76" s="59">
        <v>357.71433333333323</v>
      </c>
      <c r="T76" s="59">
        <v>148.03</v>
      </c>
      <c r="U76" s="59">
        <f t="shared" si="1"/>
        <v>41.382182989592266</v>
      </c>
      <c r="V76" s="60" t="s">
        <v>43</v>
      </c>
    </row>
    <row r="77" spans="1:22" ht="23.1" customHeight="1" thickTop="1" thickBot="1">
      <c r="A77" s="56"/>
      <c r="B77" s="61" t="s">
        <v>44</v>
      </c>
      <c r="C77" s="62"/>
      <c r="D77" s="62"/>
      <c r="E77" s="62"/>
      <c r="F77" s="62"/>
      <c r="G77" s="62"/>
      <c r="H77" s="62"/>
      <c r="I77" s="62"/>
      <c r="J77" s="62"/>
      <c r="K77" s="62"/>
      <c r="L77" s="62"/>
      <c r="M77" s="62"/>
      <c r="N77" s="62"/>
      <c r="O77" s="62"/>
      <c r="P77" s="62"/>
      <c r="Q77" s="62"/>
      <c r="R77" s="62"/>
      <c r="S77" s="62"/>
      <c r="T77" s="62"/>
      <c r="U77" s="62"/>
      <c r="V77" s="63"/>
    </row>
    <row r="78" spans="1:22" ht="23.1" customHeight="1">
      <c r="A78" s="56"/>
      <c r="B78" s="64"/>
      <c r="C78" s="64"/>
      <c r="D78" s="64"/>
      <c r="E78" s="64"/>
      <c r="F78" s="64"/>
      <c r="G78" s="64"/>
      <c r="H78" s="64"/>
      <c r="I78" s="65"/>
      <c r="J78" s="65"/>
      <c r="K78" s="64"/>
      <c r="L78" s="64"/>
      <c r="M78" s="64"/>
      <c r="N78" s="64"/>
      <c r="O78" s="66"/>
      <c r="P78" s="66"/>
      <c r="Q78" s="64"/>
      <c r="R78" s="67">
        <v>61.45</v>
      </c>
      <c r="S78" s="68">
        <v>50.97</v>
      </c>
      <c r="T78" s="68">
        <v>28.41</v>
      </c>
      <c r="U78" s="69">
        <f t="shared" ref="U78:U109" si="2">IF(ISERROR(T78/S78),"N/A",T78/S78*100)</f>
        <v>55.738669805768104</v>
      </c>
      <c r="V78" s="64" t="s">
        <v>48</v>
      </c>
    </row>
    <row r="79" spans="1:22" ht="23.1" customHeight="1">
      <c r="A79" s="56"/>
      <c r="B79" s="64"/>
      <c r="C79" s="64"/>
      <c r="D79" s="64"/>
      <c r="E79" s="64"/>
      <c r="F79" s="64"/>
      <c r="G79" s="64"/>
      <c r="H79" s="64"/>
      <c r="I79" s="65"/>
      <c r="J79" s="65"/>
      <c r="K79" s="64"/>
      <c r="L79" s="64"/>
      <c r="M79" s="64"/>
      <c r="N79" s="64"/>
      <c r="O79" s="66"/>
      <c r="P79" s="66"/>
      <c r="Q79" s="64"/>
      <c r="R79" s="67">
        <v>59.97</v>
      </c>
      <c r="S79" s="68">
        <v>38.49</v>
      </c>
      <c r="T79" s="68">
        <v>25.51</v>
      </c>
      <c r="U79" s="69">
        <f t="shared" si="2"/>
        <v>66.276955053260593</v>
      </c>
      <c r="V79" s="64" t="s">
        <v>63</v>
      </c>
    </row>
    <row r="80" spans="1:22" ht="23.1" customHeight="1">
      <c r="A80" s="56"/>
      <c r="B80" s="64"/>
      <c r="C80" s="64"/>
      <c r="D80" s="64"/>
      <c r="E80" s="64"/>
      <c r="F80" s="64"/>
      <c r="G80" s="64"/>
      <c r="H80" s="64"/>
      <c r="I80" s="65"/>
      <c r="J80" s="65"/>
      <c r="K80" s="64"/>
      <c r="L80" s="64"/>
      <c r="M80" s="64"/>
      <c r="N80" s="64"/>
      <c r="O80" s="66"/>
      <c r="P80" s="66"/>
      <c r="Q80" s="64"/>
      <c r="R80" s="67">
        <v>60</v>
      </c>
      <c r="S80" s="68">
        <v>83.84</v>
      </c>
      <c r="T80" s="68">
        <v>89.05</v>
      </c>
      <c r="U80" s="69">
        <f t="shared" si="2"/>
        <v>106.21421755725191</v>
      </c>
      <c r="V80" s="64" t="s">
        <v>60</v>
      </c>
    </row>
    <row r="81" spans="1:22" ht="23.1" customHeight="1">
      <c r="A81" s="56"/>
      <c r="B81" s="64"/>
      <c r="C81" s="64"/>
      <c r="D81" s="64"/>
      <c r="E81" s="64"/>
      <c r="F81" s="64"/>
      <c r="G81" s="64"/>
      <c r="H81" s="64"/>
      <c r="I81" s="65"/>
      <c r="J81" s="65"/>
      <c r="K81" s="64"/>
      <c r="L81" s="64"/>
      <c r="M81" s="64"/>
      <c r="N81" s="64"/>
      <c r="O81" s="66"/>
      <c r="P81" s="66"/>
      <c r="Q81" s="64"/>
      <c r="R81" s="67">
        <v>73</v>
      </c>
      <c r="S81" s="68">
        <v>44</v>
      </c>
      <c r="T81" s="68">
        <v>16</v>
      </c>
      <c r="U81" s="69">
        <f t="shared" si="2"/>
        <v>36.363636363636367</v>
      </c>
      <c r="V81" s="64" t="s">
        <v>51</v>
      </c>
    </row>
    <row r="82" spans="1:22" ht="23.1" customHeight="1">
      <c r="A82" s="56"/>
      <c r="B82" s="64"/>
      <c r="C82" s="64"/>
      <c r="D82" s="64"/>
      <c r="E82" s="64"/>
      <c r="F82" s="64"/>
      <c r="G82" s="64"/>
      <c r="H82" s="64"/>
      <c r="I82" s="65"/>
      <c r="J82" s="65"/>
      <c r="K82" s="64"/>
      <c r="L82" s="64"/>
      <c r="M82" s="64"/>
      <c r="N82" s="64"/>
      <c r="O82" s="66"/>
      <c r="P82" s="66"/>
      <c r="Q82" s="64"/>
      <c r="R82" s="67">
        <v>14.53</v>
      </c>
      <c r="S82" s="68">
        <v>22.44</v>
      </c>
      <c r="T82" s="68">
        <v>18.739999999999998</v>
      </c>
      <c r="U82" s="69">
        <f t="shared" si="2"/>
        <v>83.511586452762913</v>
      </c>
      <c r="V82" s="64" t="s">
        <v>55</v>
      </c>
    </row>
    <row r="83" spans="1:22" ht="23.1" customHeight="1">
      <c r="A83" s="56"/>
      <c r="B83" s="64"/>
      <c r="C83" s="64"/>
      <c r="D83" s="64"/>
      <c r="E83" s="64"/>
      <c r="F83" s="64"/>
      <c r="G83" s="64"/>
      <c r="H83" s="64"/>
      <c r="I83" s="65"/>
      <c r="J83" s="65"/>
      <c r="K83" s="64"/>
      <c r="L83" s="64"/>
      <c r="M83" s="64"/>
      <c r="N83" s="64"/>
      <c r="O83" s="66"/>
      <c r="P83" s="66"/>
      <c r="Q83" s="64"/>
      <c r="R83" s="67">
        <v>30.8</v>
      </c>
      <c r="S83" s="68">
        <v>13.6</v>
      </c>
      <c r="T83" s="68">
        <v>12.7</v>
      </c>
      <c r="U83" s="69">
        <f t="shared" si="2"/>
        <v>93.382352941176478</v>
      </c>
      <c r="V83" s="64" t="s">
        <v>72</v>
      </c>
    </row>
    <row r="84" spans="1:22" ht="23.1" customHeight="1">
      <c r="A84" s="56"/>
      <c r="B84" s="64"/>
      <c r="C84" s="64"/>
      <c r="D84" s="64"/>
      <c r="E84" s="64"/>
      <c r="F84" s="64"/>
      <c r="G84" s="64"/>
      <c r="H84" s="64"/>
      <c r="I84" s="65"/>
      <c r="J84" s="65"/>
      <c r="K84" s="64"/>
      <c r="L84" s="64"/>
      <c r="M84" s="64"/>
      <c r="N84" s="64"/>
      <c r="O84" s="66"/>
      <c r="P84" s="66"/>
      <c r="Q84" s="64"/>
      <c r="R84" s="67">
        <v>65</v>
      </c>
      <c r="S84" s="68">
        <v>32</v>
      </c>
      <c r="T84" s="68">
        <v>47.22</v>
      </c>
      <c r="U84" s="69">
        <f t="shared" si="2"/>
        <v>147.5625</v>
      </c>
      <c r="V84" s="64" t="s">
        <v>64</v>
      </c>
    </row>
    <row r="85" spans="1:22" ht="23.1" customHeight="1">
      <c r="A85" s="56"/>
      <c r="B85" s="64"/>
      <c r="C85" s="64"/>
      <c r="D85" s="64"/>
      <c r="E85" s="64"/>
      <c r="F85" s="64"/>
      <c r="G85" s="64"/>
      <c r="H85" s="64"/>
      <c r="I85" s="65"/>
      <c r="J85" s="65"/>
      <c r="K85" s="64"/>
      <c r="L85" s="64"/>
      <c r="M85" s="64"/>
      <c r="N85" s="64"/>
      <c r="O85" s="66"/>
      <c r="P85" s="66"/>
      <c r="Q85" s="64"/>
      <c r="R85" s="67">
        <v>23</v>
      </c>
      <c r="S85" s="68">
        <v>23</v>
      </c>
      <c r="T85" s="68">
        <v>13</v>
      </c>
      <c r="U85" s="69">
        <f t="shared" si="2"/>
        <v>56.521739130434781</v>
      </c>
      <c r="V85" s="64" t="s">
        <v>74</v>
      </c>
    </row>
    <row r="86" spans="1:22" ht="23.1" customHeight="1">
      <c r="A86" s="56"/>
      <c r="B86" s="64"/>
      <c r="C86" s="64"/>
      <c r="D86" s="64"/>
      <c r="E86" s="64"/>
      <c r="F86" s="64"/>
      <c r="G86" s="64"/>
      <c r="H86" s="64"/>
      <c r="I86" s="65"/>
      <c r="J86" s="65"/>
      <c r="K86" s="64"/>
      <c r="L86" s="64"/>
      <c r="M86" s="64"/>
      <c r="N86" s="64"/>
      <c r="O86" s="66"/>
      <c r="P86" s="66"/>
      <c r="Q86" s="64"/>
      <c r="R86" s="67">
        <v>14.18</v>
      </c>
      <c r="S86" s="68">
        <v>20.34</v>
      </c>
      <c r="T86" s="68">
        <v>18.899999999999999</v>
      </c>
      <c r="U86" s="69">
        <f t="shared" si="2"/>
        <v>92.920353982300867</v>
      </c>
      <c r="V86" s="64" t="s">
        <v>57</v>
      </c>
    </row>
    <row r="87" spans="1:22" ht="23.1" customHeight="1">
      <c r="A87" s="56"/>
      <c r="B87" s="64"/>
      <c r="C87" s="64"/>
      <c r="D87" s="64"/>
      <c r="E87" s="64"/>
      <c r="F87" s="64"/>
      <c r="G87" s="64"/>
      <c r="H87" s="64"/>
      <c r="I87" s="65"/>
      <c r="J87" s="65"/>
      <c r="K87" s="64"/>
      <c r="L87" s="64"/>
      <c r="M87" s="64"/>
      <c r="N87" s="64"/>
      <c r="O87" s="66"/>
      <c r="P87" s="66"/>
      <c r="Q87" s="64"/>
      <c r="R87" s="67">
        <v>59</v>
      </c>
      <c r="S87" s="68">
        <v>29</v>
      </c>
      <c r="T87" s="68">
        <v>22</v>
      </c>
      <c r="U87" s="69">
        <f t="shared" si="2"/>
        <v>75.862068965517238</v>
      </c>
      <c r="V87" s="64" t="s">
        <v>68</v>
      </c>
    </row>
    <row r="88" spans="1:22" ht="23.1" customHeight="1">
      <c r="A88" s="56"/>
      <c r="B88" s="64"/>
      <c r="C88" s="64"/>
      <c r="D88" s="64"/>
      <c r="E88" s="64"/>
      <c r="F88" s="64"/>
      <c r="G88" s="64"/>
      <c r="H88" s="64"/>
      <c r="I88" s="65"/>
      <c r="J88" s="65"/>
      <c r="K88" s="64"/>
      <c r="L88" s="64"/>
      <c r="M88" s="64"/>
      <c r="N88" s="64"/>
      <c r="O88" s="66"/>
      <c r="P88" s="66"/>
      <c r="Q88" s="64"/>
      <c r="R88" s="67">
        <v>15.15</v>
      </c>
      <c r="S88" s="68">
        <v>32.94</v>
      </c>
      <c r="T88" s="68">
        <v>15.61</v>
      </c>
      <c r="U88" s="69">
        <f t="shared" si="2"/>
        <v>47.389192471159689</v>
      </c>
      <c r="V88" s="64" t="s">
        <v>56</v>
      </c>
    </row>
    <row r="89" spans="1:22" ht="23.1" customHeight="1">
      <c r="A89" s="56"/>
      <c r="B89" s="64"/>
      <c r="C89" s="64"/>
      <c r="D89" s="64"/>
      <c r="E89" s="64"/>
      <c r="F89" s="64"/>
      <c r="G89" s="64"/>
      <c r="H89" s="64"/>
      <c r="I89" s="65"/>
      <c r="J89" s="65"/>
      <c r="K89" s="64"/>
      <c r="L89" s="64"/>
      <c r="M89" s="64"/>
      <c r="N89" s="64"/>
      <c r="O89" s="66"/>
      <c r="P89" s="66"/>
      <c r="Q89" s="64"/>
      <c r="R89" s="67">
        <v>13.5</v>
      </c>
      <c r="S89" s="68">
        <v>17.52</v>
      </c>
      <c r="T89" s="68">
        <v>13.13</v>
      </c>
      <c r="U89" s="69">
        <f t="shared" si="2"/>
        <v>74.94292237442923</v>
      </c>
      <c r="V89" s="64" t="s">
        <v>69</v>
      </c>
    </row>
    <row r="90" spans="1:22" ht="23.1" customHeight="1">
      <c r="A90" s="56"/>
      <c r="B90" s="64"/>
      <c r="C90" s="64"/>
      <c r="D90" s="64"/>
      <c r="E90" s="64"/>
      <c r="F90" s="64"/>
      <c r="G90" s="64"/>
      <c r="H90" s="64"/>
      <c r="I90" s="65"/>
      <c r="J90" s="65"/>
      <c r="K90" s="64"/>
      <c r="L90" s="64"/>
      <c r="M90" s="64"/>
      <c r="N90" s="64"/>
      <c r="O90" s="66"/>
      <c r="P90" s="66"/>
      <c r="Q90" s="64"/>
      <c r="R90" s="67">
        <v>60.01</v>
      </c>
      <c r="S90" s="68">
        <v>34.15</v>
      </c>
      <c r="T90" s="68">
        <v>29.61</v>
      </c>
      <c r="U90" s="69">
        <f t="shared" si="2"/>
        <v>86.705710102489022</v>
      </c>
      <c r="V90" s="64" t="s">
        <v>46</v>
      </c>
    </row>
    <row r="91" spans="1:22" ht="23.1" customHeight="1">
      <c r="A91" s="56"/>
      <c r="B91" s="64"/>
      <c r="C91" s="64"/>
      <c r="D91" s="64"/>
      <c r="E91" s="64"/>
      <c r="F91" s="64"/>
      <c r="G91" s="64"/>
      <c r="H91" s="64"/>
      <c r="I91" s="65"/>
      <c r="J91" s="65"/>
      <c r="K91" s="64"/>
      <c r="L91" s="64"/>
      <c r="M91" s="64"/>
      <c r="N91" s="64"/>
      <c r="O91" s="66"/>
      <c r="P91" s="66"/>
      <c r="Q91" s="64"/>
      <c r="R91" s="67">
        <v>59.97</v>
      </c>
      <c r="S91" s="68">
        <v>40.36</v>
      </c>
      <c r="T91" s="68">
        <v>30.01</v>
      </c>
      <c r="U91" s="69">
        <f t="shared" si="2"/>
        <v>74.35579781962339</v>
      </c>
      <c r="V91" s="64" t="s">
        <v>45</v>
      </c>
    </row>
    <row r="92" spans="1:22" ht="23.1" customHeight="1">
      <c r="A92" s="56"/>
      <c r="B92" s="64"/>
      <c r="C92" s="64"/>
      <c r="D92" s="64"/>
      <c r="E92" s="64"/>
      <c r="F92" s="64"/>
      <c r="G92" s="64"/>
      <c r="H92" s="64"/>
      <c r="I92" s="65"/>
      <c r="J92" s="65"/>
      <c r="K92" s="64"/>
      <c r="L92" s="64"/>
      <c r="M92" s="64"/>
      <c r="N92" s="64"/>
      <c r="O92" s="66"/>
      <c r="P92" s="66"/>
      <c r="Q92" s="64"/>
      <c r="R92" s="67">
        <v>0</v>
      </c>
      <c r="S92" s="68">
        <v>0</v>
      </c>
      <c r="T92" s="68" t="s">
        <v>53</v>
      </c>
      <c r="U92" s="69" t="str">
        <f t="shared" si="2"/>
        <v>N/A</v>
      </c>
      <c r="V92" s="64" t="s">
        <v>66</v>
      </c>
    </row>
    <row r="93" spans="1:22" ht="23.1" customHeight="1">
      <c r="A93" s="56"/>
      <c r="B93" s="64"/>
      <c r="C93" s="64"/>
      <c r="D93" s="64"/>
      <c r="E93" s="64"/>
      <c r="F93" s="64"/>
      <c r="G93" s="64"/>
      <c r="H93" s="64"/>
      <c r="I93" s="65"/>
      <c r="J93" s="65"/>
      <c r="K93" s="64"/>
      <c r="L93" s="64"/>
      <c r="M93" s="64"/>
      <c r="N93" s="64"/>
      <c r="O93" s="66"/>
      <c r="P93" s="66"/>
      <c r="Q93" s="64"/>
      <c r="R93" s="67">
        <v>60</v>
      </c>
      <c r="S93" s="68">
        <v>50.95</v>
      </c>
      <c r="T93" s="68">
        <v>24</v>
      </c>
      <c r="U93" s="69">
        <f t="shared" si="2"/>
        <v>47.105004906771342</v>
      </c>
      <c r="V93" s="64" t="s">
        <v>70</v>
      </c>
    </row>
    <row r="94" spans="1:22" ht="23.1" customHeight="1">
      <c r="A94" s="56"/>
      <c r="B94" s="64"/>
      <c r="C94" s="64"/>
      <c r="D94" s="64"/>
      <c r="E94" s="64"/>
      <c r="F94" s="64"/>
      <c r="G94" s="64"/>
      <c r="H94" s="64"/>
      <c r="I94" s="65"/>
      <c r="J94" s="65"/>
      <c r="K94" s="64"/>
      <c r="L94" s="64"/>
      <c r="M94" s="64"/>
      <c r="N94" s="64"/>
      <c r="O94" s="66"/>
      <c r="P94" s="66"/>
      <c r="Q94" s="64"/>
      <c r="R94" s="67">
        <v>17.3</v>
      </c>
      <c r="S94" s="68">
        <v>21.1</v>
      </c>
      <c r="T94" s="68">
        <v>19.899999999999999</v>
      </c>
      <c r="U94" s="69">
        <f t="shared" si="2"/>
        <v>94.312796208530784</v>
      </c>
      <c r="V94" s="64" t="s">
        <v>67</v>
      </c>
    </row>
    <row r="95" spans="1:22" ht="23.1" customHeight="1">
      <c r="A95" s="56"/>
      <c r="B95" s="64"/>
      <c r="C95" s="64"/>
      <c r="D95" s="64"/>
      <c r="E95" s="64"/>
      <c r="F95" s="64"/>
      <c r="G95" s="64"/>
      <c r="H95" s="64"/>
      <c r="I95" s="65"/>
      <c r="J95" s="65"/>
      <c r="K95" s="64"/>
      <c r="L95" s="64"/>
      <c r="M95" s="64"/>
      <c r="N95" s="64"/>
      <c r="O95" s="66"/>
      <c r="P95" s="66"/>
      <c r="Q95" s="64"/>
      <c r="R95" s="67">
        <v>13.7</v>
      </c>
      <c r="S95" s="68">
        <v>17.3</v>
      </c>
      <c r="T95" s="68">
        <v>14.1</v>
      </c>
      <c r="U95" s="69">
        <f t="shared" si="2"/>
        <v>81.502890173410407</v>
      </c>
      <c r="V95" s="64" t="s">
        <v>59</v>
      </c>
    </row>
    <row r="96" spans="1:22" ht="23.1" customHeight="1">
      <c r="A96" s="56"/>
      <c r="B96" s="64"/>
      <c r="C96" s="64"/>
      <c r="D96" s="64"/>
      <c r="E96" s="64"/>
      <c r="F96" s="64"/>
      <c r="G96" s="64"/>
      <c r="H96" s="64"/>
      <c r="I96" s="65"/>
      <c r="J96" s="65"/>
      <c r="K96" s="64"/>
      <c r="L96" s="64"/>
      <c r="M96" s="64"/>
      <c r="N96" s="64"/>
      <c r="O96" s="66"/>
      <c r="P96" s="66"/>
      <c r="Q96" s="64"/>
      <c r="R96" s="67">
        <v>17.149999999999999</v>
      </c>
      <c r="S96" s="68">
        <v>22.91</v>
      </c>
      <c r="T96" s="68">
        <v>15.78</v>
      </c>
      <c r="U96" s="69">
        <f t="shared" si="2"/>
        <v>68.878219118288953</v>
      </c>
      <c r="V96" s="64" t="s">
        <v>49</v>
      </c>
    </row>
    <row r="97" spans="1:22" ht="23.1" customHeight="1">
      <c r="A97" s="56"/>
      <c r="B97" s="64"/>
      <c r="C97" s="64"/>
      <c r="D97" s="64"/>
      <c r="E97" s="64"/>
      <c r="F97" s="64"/>
      <c r="G97" s="64"/>
      <c r="H97" s="64"/>
      <c r="I97" s="65"/>
      <c r="J97" s="65"/>
      <c r="K97" s="64"/>
      <c r="L97" s="64"/>
      <c r="M97" s="64"/>
      <c r="N97" s="64"/>
      <c r="O97" s="66"/>
      <c r="P97" s="66"/>
      <c r="Q97" s="64"/>
      <c r="R97" s="67">
        <v>28.82</v>
      </c>
      <c r="S97" s="68">
        <v>28.82</v>
      </c>
      <c r="T97" s="68">
        <v>3379</v>
      </c>
      <c r="U97" s="69">
        <f t="shared" si="2"/>
        <v>11724.496877168633</v>
      </c>
      <c r="V97" s="64" t="s">
        <v>62</v>
      </c>
    </row>
    <row r="98" spans="1:22" ht="23.1" customHeight="1">
      <c r="A98" s="56"/>
      <c r="B98" s="64"/>
      <c r="C98" s="64"/>
      <c r="D98" s="64"/>
      <c r="E98" s="64"/>
      <c r="F98" s="64"/>
      <c r="G98" s="64"/>
      <c r="H98" s="64"/>
      <c r="I98" s="65"/>
      <c r="J98" s="65"/>
      <c r="K98" s="64"/>
      <c r="L98" s="64"/>
      <c r="M98" s="64"/>
      <c r="N98" s="64"/>
      <c r="O98" s="66"/>
      <c r="P98" s="66"/>
      <c r="Q98" s="64"/>
      <c r="R98" s="67">
        <v>9842</v>
      </c>
      <c r="S98" s="68">
        <v>9842</v>
      </c>
      <c r="T98" s="68" t="s">
        <v>53</v>
      </c>
      <c r="U98" s="69" t="str">
        <f t="shared" si="2"/>
        <v>N/A</v>
      </c>
      <c r="V98" s="64" t="s">
        <v>54</v>
      </c>
    </row>
    <row r="99" spans="1:22" ht="23.1" customHeight="1">
      <c r="A99" s="56"/>
      <c r="B99" s="64"/>
      <c r="C99" s="64"/>
      <c r="D99" s="64"/>
      <c r="E99" s="64"/>
      <c r="F99" s="64"/>
      <c r="G99" s="64"/>
      <c r="H99" s="64"/>
      <c r="I99" s="65"/>
      <c r="J99" s="65"/>
      <c r="K99" s="64"/>
      <c r="L99" s="64"/>
      <c r="M99" s="64"/>
      <c r="N99" s="64"/>
      <c r="O99" s="66"/>
      <c r="P99" s="66"/>
      <c r="Q99" s="64"/>
      <c r="R99" s="67">
        <v>29.4</v>
      </c>
      <c r="S99" s="68">
        <v>29.4</v>
      </c>
      <c r="T99" s="68">
        <v>16.899999999999999</v>
      </c>
      <c r="U99" s="69">
        <f t="shared" si="2"/>
        <v>57.482993197278908</v>
      </c>
      <c r="V99" s="64" t="s">
        <v>65</v>
      </c>
    </row>
    <row r="100" spans="1:22" ht="23.1" customHeight="1">
      <c r="A100" s="56"/>
      <c r="B100" s="64"/>
      <c r="C100" s="64"/>
      <c r="D100" s="64"/>
      <c r="E100" s="64"/>
      <c r="F100" s="64"/>
      <c r="G100" s="64"/>
      <c r="H100" s="64"/>
      <c r="I100" s="65"/>
      <c r="J100" s="65"/>
      <c r="K100" s="64"/>
      <c r="L100" s="64"/>
      <c r="M100" s="64"/>
      <c r="N100" s="64"/>
      <c r="O100" s="66"/>
      <c r="P100" s="66"/>
      <c r="Q100" s="64"/>
      <c r="R100" s="67">
        <v>28.92</v>
      </c>
      <c r="S100" s="68">
        <v>17.23</v>
      </c>
      <c r="T100" s="68">
        <v>17.68</v>
      </c>
      <c r="U100" s="69">
        <f t="shared" si="2"/>
        <v>102.61172373766685</v>
      </c>
      <c r="V100" s="64" t="s">
        <v>52</v>
      </c>
    </row>
    <row r="101" spans="1:22" ht="23.1" customHeight="1">
      <c r="A101" s="56"/>
      <c r="B101" s="64"/>
      <c r="C101" s="64"/>
      <c r="D101" s="64"/>
      <c r="E101" s="64"/>
      <c r="F101" s="64"/>
      <c r="G101" s="64"/>
      <c r="H101" s="64"/>
      <c r="I101" s="65"/>
      <c r="J101" s="65"/>
      <c r="K101" s="64"/>
      <c r="L101" s="64"/>
      <c r="M101" s="64"/>
      <c r="N101" s="64"/>
      <c r="O101" s="66"/>
      <c r="P101" s="66"/>
      <c r="Q101" s="64"/>
      <c r="R101" s="67">
        <v>60</v>
      </c>
      <c r="S101" s="68">
        <v>40</v>
      </c>
      <c r="T101" s="68">
        <v>27</v>
      </c>
      <c r="U101" s="69">
        <f t="shared" si="2"/>
        <v>67.5</v>
      </c>
      <c r="V101" s="64" t="s">
        <v>50</v>
      </c>
    </row>
    <row r="102" spans="1:22" ht="23.1" customHeight="1">
      <c r="A102" s="56"/>
      <c r="B102" s="64"/>
      <c r="C102" s="64"/>
      <c r="D102" s="64"/>
      <c r="E102" s="64"/>
      <c r="F102" s="64"/>
      <c r="G102" s="64"/>
      <c r="H102" s="64"/>
      <c r="I102" s="65"/>
      <c r="J102" s="65"/>
      <c r="K102" s="64"/>
      <c r="L102" s="64"/>
      <c r="M102" s="64"/>
      <c r="N102" s="64"/>
      <c r="O102" s="66"/>
      <c r="P102" s="66"/>
      <c r="Q102" s="64"/>
      <c r="R102" s="67">
        <v>15</v>
      </c>
      <c r="S102" s="68">
        <v>18.22</v>
      </c>
      <c r="T102" s="68">
        <v>9.4600000000000009</v>
      </c>
      <c r="U102" s="69">
        <f t="shared" si="2"/>
        <v>51.920965971459943</v>
      </c>
      <c r="V102" s="64" t="s">
        <v>71</v>
      </c>
    </row>
    <row r="103" spans="1:22" ht="23.1" customHeight="1">
      <c r="A103" s="56"/>
      <c r="B103" s="64"/>
      <c r="C103" s="64"/>
      <c r="D103" s="64"/>
      <c r="E103" s="64"/>
      <c r="F103" s="64"/>
      <c r="G103" s="64"/>
      <c r="H103" s="64"/>
      <c r="I103" s="65"/>
      <c r="J103" s="65"/>
      <c r="K103" s="64"/>
      <c r="L103" s="64"/>
      <c r="M103" s="64"/>
      <c r="N103" s="64"/>
      <c r="O103" s="66"/>
      <c r="P103" s="66"/>
      <c r="Q103" s="64"/>
      <c r="R103" s="67">
        <v>2.9</v>
      </c>
      <c r="S103" s="68">
        <v>4.4000000000000004</v>
      </c>
      <c r="T103" s="68">
        <v>3.2</v>
      </c>
      <c r="U103" s="69">
        <f t="shared" si="2"/>
        <v>72.727272727272734</v>
      </c>
      <c r="V103" s="64" t="s">
        <v>73</v>
      </c>
    </row>
    <row r="104" spans="1:22" ht="23.1" customHeight="1">
      <c r="A104" s="56"/>
      <c r="B104" s="64"/>
      <c r="C104" s="64"/>
      <c r="D104" s="64"/>
      <c r="E104" s="64"/>
      <c r="F104" s="64"/>
      <c r="G104" s="64"/>
      <c r="H104" s="64"/>
      <c r="I104" s="65"/>
      <c r="J104" s="65"/>
      <c r="K104" s="64"/>
      <c r="L104" s="64"/>
      <c r="M104" s="64"/>
      <c r="N104" s="64"/>
      <c r="O104" s="66"/>
      <c r="P104" s="66"/>
      <c r="Q104" s="64"/>
      <c r="R104" s="67">
        <v>43.88</v>
      </c>
      <c r="S104" s="68">
        <v>43.88</v>
      </c>
      <c r="T104" s="68">
        <v>39.86</v>
      </c>
      <c r="U104" s="69">
        <f t="shared" si="2"/>
        <v>90.838650865998176</v>
      </c>
      <c r="V104" s="64" t="s">
        <v>61</v>
      </c>
    </row>
    <row r="105" spans="1:22" ht="23.1" customHeight="1">
      <c r="A105" s="56"/>
      <c r="B105" s="64"/>
      <c r="C105" s="64"/>
      <c r="D105" s="64"/>
      <c r="E105" s="64"/>
      <c r="F105" s="64"/>
      <c r="G105" s="64"/>
      <c r="H105" s="64"/>
      <c r="I105" s="65"/>
      <c r="J105" s="65"/>
      <c r="K105" s="64"/>
      <c r="L105" s="64"/>
      <c r="M105" s="64"/>
      <c r="N105" s="64"/>
      <c r="O105" s="66"/>
      <c r="P105" s="66"/>
      <c r="Q105" s="64"/>
      <c r="R105" s="67">
        <v>14.5</v>
      </c>
      <c r="S105" s="68">
        <v>20.77</v>
      </c>
      <c r="T105" s="68" t="s">
        <v>53</v>
      </c>
      <c r="U105" s="69" t="str">
        <f t="shared" si="2"/>
        <v>N/A</v>
      </c>
      <c r="V105" s="64" t="s">
        <v>79</v>
      </c>
    </row>
    <row r="106" spans="1:22" ht="23.1" customHeight="1">
      <c r="A106" s="56"/>
      <c r="B106" s="64"/>
      <c r="C106" s="64"/>
      <c r="D106" s="64"/>
      <c r="E106" s="64"/>
      <c r="F106" s="64"/>
      <c r="G106" s="64"/>
      <c r="H106" s="64"/>
      <c r="I106" s="65"/>
      <c r="J106" s="65"/>
      <c r="K106" s="64"/>
      <c r="L106" s="64"/>
      <c r="M106" s="64"/>
      <c r="N106" s="64"/>
      <c r="O106" s="66"/>
      <c r="P106" s="66"/>
      <c r="Q106" s="64"/>
      <c r="R106" s="67">
        <v>60</v>
      </c>
      <c r="S106" s="68">
        <v>33</v>
      </c>
      <c r="T106" s="68">
        <v>19</v>
      </c>
      <c r="U106" s="69">
        <f t="shared" si="2"/>
        <v>57.575757575757578</v>
      </c>
      <c r="V106" s="64" t="s">
        <v>58</v>
      </c>
    </row>
    <row r="107" spans="1:22" ht="23.1" customHeight="1">
      <c r="A107" s="56"/>
      <c r="B107" s="64"/>
      <c r="C107" s="64"/>
      <c r="D107" s="64"/>
      <c r="E107" s="64"/>
      <c r="F107" s="64"/>
      <c r="G107" s="64"/>
      <c r="H107" s="64"/>
      <c r="I107" s="65"/>
      <c r="J107" s="65"/>
      <c r="K107" s="64"/>
      <c r="L107" s="64"/>
      <c r="M107" s="64"/>
      <c r="N107" s="64"/>
      <c r="O107" s="66"/>
      <c r="P107" s="66"/>
      <c r="Q107" s="64"/>
      <c r="R107" s="67">
        <v>59.98</v>
      </c>
      <c r="S107" s="68">
        <v>58.8</v>
      </c>
      <c r="T107" s="68">
        <v>31.04</v>
      </c>
      <c r="U107" s="69">
        <f t="shared" si="2"/>
        <v>52.789115646258502</v>
      </c>
      <c r="V107" s="64" t="s">
        <v>47</v>
      </c>
    </row>
    <row r="108" spans="1:22" ht="23.1" customHeight="1" thickBot="1">
      <c r="A108" s="56"/>
      <c r="B108" s="64"/>
      <c r="C108" s="64"/>
      <c r="D108" s="64"/>
      <c r="E108" s="64"/>
      <c r="F108" s="64"/>
      <c r="G108" s="64"/>
      <c r="H108" s="64"/>
      <c r="I108" s="65"/>
      <c r="J108" s="65"/>
      <c r="K108" s="64"/>
      <c r="L108" s="64"/>
      <c r="M108" s="64"/>
      <c r="N108" s="64"/>
      <c r="O108" s="66"/>
      <c r="P108" s="66"/>
      <c r="Q108" s="64"/>
      <c r="R108" s="67">
        <v>872</v>
      </c>
      <c r="S108" s="68" t="s">
        <v>53</v>
      </c>
      <c r="T108" s="68" t="s">
        <v>53</v>
      </c>
      <c r="U108" s="69" t="str">
        <f t="shared" si="2"/>
        <v>N/A</v>
      </c>
      <c r="V108" s="64" t="s">
        <v>75</v>
      </c>
    </row>
    <row r="109" spans="1:22" ht="75" customHeight="1" thickTop="1" thickBot="1">
      <c r="A109" s="56"/>
      <c r="B109" s="57" t="s">
        <v>80</v>
      </c>
      <c r="C109" s="58" t="s">
        <v>76</v>
      </c>
      <c r="D109" s="58"/>
      <c r="E109" s="58"/>
      <c r="F109" s="58"/>
      <c r="G109" s="58"/>
      <c r="H109" s="58"/>
      <c r="I109" s="58" t="s">
        <v>85</v>
      </c>
      <c r="J109" s="58"/>
      <c r="K109" s="58"/>
      <c r="L109" s="58" t="s">
        <v>86</v>
      </c>
      <c r="M109" s="58"/>
      <c r="N109" s="58"/>
      <c r="O109" s="58"/>
      <c r="P109" s="59" t="s">
        <v>41</v>
      </c>
      <c r="Q109" s="59" t="s">
        <v>84</v>
      </c>
      <c r="R109" s="59">
        <v>395.72032258064513</v>
      </c>
      <c r="S109" s="59">
        <v>354.42733333333331</v>
      </c>
      <c r="T109" s="59">
        <v>20.112307692307692</v>
      </c>
      <c r="U109" s="59">
        <f t="shared" si="2"/>
        <v>5.674592730519568</v>
      </c>
      <c r="V109" s="60" t="s">
        <v>43</v>
      </c>
    </row>
    <row r="110" spans="1:22" ht="23.1" customHeight="1" thickTop="1" thickBot="1">
      <c r="A110" s="56"/>
      <c r="B110" s="61" t="s">
        <v>44</v>
      </c>
      <c r="C110" s="62"/>
      <c r="D110" s="62"/>
      <c r="E110" s="62"/>
      <c r="F110" s="62"/>
      <c r="G110" s="62"/>
      <c r="H110" s="62"/>
      <c r="I110" s="62"/>
      <c r="J110" s="62"/>
      <c r="K110" s="62"/>
      <c r="L110" s="62"/>
      <c r="M110" s="62"/>
      <c r="N110" s="62"/>
      <c r="O110" s="62"/>
      <c r="P110" s="62"/>
      <c r="Q110" s="62"/>
      <c r="R110" s="62"/>
      <c r="S110" s="62"/>
      <c r="T110" s="62"/>
      <c r="U110" s="62"/>
      <c r="V110" s="63"/>
    </row>
    <row r="111" spans="1:22" ht="23.1" customHeight="1">
      <c r="A111" s="56"/>
      <c r="B111" s="64"/>
      <c r="C111" s="64"/>
      <c r="D111" s="64"/>
      <c r="E111" s="64"/>
      <c r="F111" s="64"/>
      <c r="G111" s="64"/>
      <c r="H111" s="64"/>
      <c r="I111" s="65"/>
      <c r="J111" s="65"/>
      <c r="K111" s="64"/>
      <c r="L111" s="64"/>
      <c r="M111" s="64"/>
      <c r="N111" s="64"/>
      <c r="O111" s="66"/>
      <c r="P111" s="66"/>
      <c r="Q111" s="64"/>
      <c r="R111" s="67">
        <v>14.13</v>
      </c>
      <c r="S111" s="68">
        <v>17.45</v>
      </c>
      <c r="T111" s="68" t="s">
        <v>53</v>
      </c>
      <c r="U111" s="69" t="str">
        <f t="shared" ref="U111:U142" si="3">IF(ISERROR(T111/S111),"N/A",T111/S111*100)</f>
        <v>N/A</v>
      </c>
      <c r="V111" s="64" t="s">
        <v>79</v>
      </c>
    </row>
    <row r="112" spans="1:22" ht="23.1" customHeight="1">
      <c r="A112" s="56"/>
      <c r="B112" s="64"/>
      <c r="C112" s="64"/>
      <c r="D112" s="64"/>
      <c r="E112" s="64"/>
      <c r="F112" s="64"/>
      <c r="G112" s="64"/>
      <c r="H112" s="64"/>
      <c r="I112" s="65"/>
      <c r="J112" s="65"/>
      <c r="K112" s="64"/>
      <c r="L112" s="64"/>
      <c r="M112" s="64"/>
      <c r="N112" s="64"/>
      <c r="O112" s="66"/>
      <c r="P112" s="66"/>
      <c r="Q112" s="64"/>
      <c r="R112" s="67">
        <v>17.41</v>
      </c>
      <c r="S112" s="68">
        <v>24.93</v>
      </c>
      <c r="T112" s="68">
        <v>12.75</v>
      </c>
      <c r="U112" s="69">
        <f t="shared" si="3"/>
        <v>51.143200962695545</v>
      </c>
      <c r="V112" s="64" t="s">
        <v>49</v>
      </c>
    </row>
    <row r="113" spans="1:22" ht="23.1" customHeight="1">
      <c r="A113" s="56"/>
      <c r="B113" s="64"/>
      <c r="C113" s="64"/>
      <c r="D113" s="64"/>
      <c r="E113" s="64"/>
      <c r="F113" s="64"/>
      <c r="G113" s="64"/>
      <c r="H113" s="64"/>
      <c r="I113" s="65"/>
      <c r="J113" s="65"/>
      <c r="K113" s="64"/>
      <c r="L113" s="64"/>
      <c r="M113" s="64"/>
      <c r="N113" s="64"/>
      <c r="O113" s="66"/>
      <c r="P113" s="66"/>
      <c r="Q113" s="64"/>
      <c r="R113" s="67">
        <v>60</v>
      </c>
      <c r="S113" s="68">
        <v>38.06</v>
      </c>
      <c r="T113" s="68">
        <v>28.22</v>
      </c>
      <c r="U113" s="69">
        <f t="shared" si="3"/>
        <v>74.146085128744076</v>
      </c>
      <c r="V113" s="64" t="s">
        <v>45</v>
      </c>
    </row>
    <row r="114" spans="1:22" ht="23.1" customHeight="1">
      <c r="A114" s="56"/>
      <c r="B114" s="64"/>
      <c r="C114" s="64"/>
      <c r="D114" s="64"/>
      <c r="E114" s="64"/>
      <c r="F114" s="64"/>
      <c r="G114" s="64"/>
      <c r="H114" s="64"/>
      <c r="I114" s="65"/>
      <c r="J114" s="65"/>
      <c r="K114" s="64"/>
      <c r="L114" s="64"/>
      <c r="M114" s="64"/>
      <c r="N114" s="64"/>
      <c r="O114" s="66"/>
      <c r="P114" s="66"/>
      <c r="Q114" s="64"/>
      <c r="R114" s="67">
        <v>59.99</v>
      </c>
      <c r="S114" s="68">
        <v>32.11</v>
      </c>
      <c r="T114" s="68">
        <v>23.19</v>
      </c>
      <c r="U114" s="69">
        <f t="shared" si="3"/>
        <v>72.220492058548743</v>
      </c>
      <c r="V114" s="64" t="s">
        <v>46</v>
      </c>
    </row>
    <row r="115" spans="1:22" ht="23.1" customHeight="1">
      <c r="A115" s="56"/>
      <c r="B115" s="64"/>
      <c r="C115" s="64"/>
      <c r="D115" s="64"/>
      <c r="E115" s="64"/>
      <c r="F115" s="64"/>
      <c r="G115" s="64"/>
      <c r="H115" s="64"/>
      <c r="I115" s="65"/>
      <c r="J115" s="65"/>
      <c r="K115" s="64"/>
      <c r="L115" s="64"/>
      <c r="M115" s="64"/>
      <c r="N115" s="64"/>
      <c r="O115" s="66"/>
      <c r="P115" s="66"/>
      <c r="Q115" s="64"/>
      <c r="R115" s="67">
        <v>28.45</v>
      </c>
      <c r="S115" s="68">
        <v>16.93</v>
      </c>
      <c r="T115" s="68">
        <v>16.87</v>
      </c>
      <c r="U115" s="69">
        <f t="shared" si="3"/>
        <v>99.645599527466047</v>
      </c>
      <c r="V115" s="64" t="s">
        <v>52</v>
      </c>
    </row>
    <row r="116" spans="1:22" ht="23.1" customHeight="1">
      <c r="A116" s="56"/>
      <c r="B116" s="64"/>
      <c r="C116" s="64"/>
      <c r="D116" s="64"/>
      <c r="E116" s="64"/>
      <c r="F116" s="64"/>
      <c r="G116" s="64"/>
      <c r="H116" s="64"/>
      <c r="I116" s="65"/>
      <c r="J116" s="65"/>
      <c r="K116" s="64"/>
      <c r="L116" s="64"/>
      <c r="M116" s="64"/>
      <c r="N116" s="64"/>
      <c r="O116" s="66"/>
      <c r="P116" s="66"/>
      <c r="Q116" s="64"/>
      <c r="R116" s="67">
        <v>15.61</v>
      </c>
      <c r="S116" s="68">
        <v>21.18</v>
      </c>
      <c r="T116" s="68">
        <v>7.49</v>
      </c>
      <c r="U116" s="69">
        <f t="shared" si="3"/>
        <v>35.363550519357887</v>
      </c>
      <c r="V116" s="64" t="s">
        <v>56</v>
      </c>
    </row>
    <row r="117" spans="1:22" ht="23.1" customHeight="1">
      <c r="A117" s="56"/>
      <c r="B117" s="64"/>
      <c r="C117" s="64"/>
      <c r="D117" s="64"/>
      <c r="E117" s="64"/>
      <c r="F117" s="64"/>
      <c r="G117" s="64"/>
      <c r="H117" s="64"/>
      <c r="I117" s="65"/>
      <c r="J117" s="65"/>
      <c r="K117" s="64"/>
      <c r="L117" s="64"/>
      <c r="M117" s="64"/>
      <c r="N117" s="64"/>
      <c r="O117" s="66"/>
      <c r="P117" s="66"/>
      <c r="Q117" s="64"/>
      <c r="R117" s="67">
        <v>59.99</v>
      </c>
      <c r="S117" s="68">
        <v>50.73</v>
      </c>
      <c r="T117" s="68">
        <v>25.4</v>
      </c>
      <c r="U117" s="69">
        <f t="shared" si="3"/>
        <v>50.068992706485318</v>
      </c>
      <c r="V117" s="64" t="s">
        <v>48</v>
      </c>
    </row>
    <row r="118" spans="1:22" ht="23.1" customHeight="1">
      <c r="A118" s="56"/>
      <c r="B118" s="64"/>
      <c r="C118" s="64"/>
      <c r="D118" s="64"/>
      <c r="E118" s="64"/>
      <c r="F118" s="64"/>
      <c r="G118" s="64"/>
      <c r="H118" s="64"/>
      <c r="I118" s="65"/>
      <c r="J118" s="65"/>
      <c r="K118" s="64"/>
      <c r="L118" s="64"/>
      <c r="M118" s="64"/>
      <c r="N118" s="64"/>
      <c r="O118" s="66"/>
      <c r="P118" s="66"/>
      <c r="Q118" s="64"/>
      <c r="R118" s="67">
        <v>16.600000000000001</v>
      </c>
      <c r="S118" s="68">
        <v>19.5</v>
      </c>
      <c r="T118" s="68">
        <v>18.2</v>
      </c>
      <c r="U118" s="69">
        <f t="shared" si="3"/>
        <v>93.333333333333329</v>
      </c>
      <c r="V118" s="64" t="s">
        <v>67</v>
      </c>
    </row>
    <row r="119" spans="1:22" ht="23.1" customHeight="1">
      <c r="A119" s="56"/>
      <c r="B119" s="64"/>
      <c r="C119" s="64"/>
      <c r="D119" s="64"/>
      <c r="E119" s="64"/>
      <c r="F119" s="64"/>
      <c r="G119" s="64"/>
      <c r="H119" s="64"/>
      <c r="I119" s="65"/>
      <c r="J119" s="65"/>
      <c r="K119" s="64"/>
      <c r="L119" s="64"/>
      <c r="M119" s="64"/>
      <c r="N119" s="64"/>
      <c r="O119" s="66"/>
      <c r="P119" s="66"/>
      <c r="Q119" s="64"/>
      <c r="R119" s="67">
        <v>59</v>
      </c>
      <c r="S119" s="68">
        <v>29</v>
      </c>
      <c r="T119" s="68">
        <v>23</v>
      </c>
      <c r="U119" s="69">
        <f t="shared" si="3"/>
        <v>79.310344827586206</v>
      </c>
      <c r="V119" s="64" t="s">
        <v>68</v>
      </c>
    </row>
    <row r="120" spans="1:22" ht="23.1" customHeight="1">
      <c r="A120" s="56"/>
      <c r="B120" s="64"/>
      <c r="C120" s="64"/>
      <c r="D120" s="64"/>
      <c r="E120" s="64"/>
      <c r="F120" s="64"/>
      <c r="G120" s="64"/>
      <c r="H120" s="64"/>
      <c r="I120" s="65"/>
      <c r="J120" s="65"/>
      <c r="K120" s="64"/>
      <c r="L120" s="64"/>
      <c r="M120" s="64"/>
      <c r="N120" s="64"/>
      <c r="O120" s="66"/>
      <c r="P120" s="66"/>
      <c r="Q120" s="64"/>
      <c r="R120" s="67">
        <v>13.2</v>
      </c>
      <c r="S120" s="68">
        <v>20.13</v>
      </c>
      <c r="T120" s="68">
        <v>18.22</v>
      </c>
      <c r="U120" s="69">
        <f t="shared" si="3"/>
        <v>90.511674118231483</v>
      </c>
      <c r="V120" s="64" t="s">
        <v>55</v>
      </c>
    </row>
    <row r="121" spans="1:22" ht="23.1" customHeight="1">
      <c r="A121" s="56"/>
      <c r="B121" s="64"/>
      <c r="C121" s="64"/>
      <c r="D121" s="64"/>
      <c r="E121" s="64"/>
      <c r="F121" s="64"/>
      <c r="G121" s="64"/>
      <c r="H121" s="64"/>
      <c r="I121" s="65"/>
      <c r="J121" s="65"/>
      <c r="K121" s="64"/>
      <c r="L121" s="64"/>
      <c r="M121" s="64"/>
      <c r="N121" s="64"/>
      <c r="O121" s="66"/>
      <c r="P121" s="66"/>
      <c r="Q121" s="64"/>
      <c r="R121" s="67">
        <v>18</v>
      </c>
      <c r="S121" s="68">
        <v>18</v>
      </c>
      <c r="T121" s="68">
        <v>9</v>
      </c>
      <c r="U121" s="69">
        <f t="shared" si="3"/>
        <v>50</v>
      </c>
      <c r="V121" s="64" t="s">
        <v>74</v>
      </c>
    </row>
    <row r="122" spans="1:22" ht="23.1" customHeight="1">
      <c r="A122" s="56"/>
      <c r="B122" s="64"/>
      <c r="C122" s="64"/>
      <c r="D122" s="64"/>
      <c r="E122" s="64"/>
      <c r="F122" s="64"/>
      <c r="G122" s="64"/>
      <c r="H122" s="64"/>
      <c r="I122" s="65"/>
      <c r="J122" s="65"/>
      <c r="K122" s="64"/>
      <c r="L122" s="64"/>
      <c r="M122" s="64"/>
      <c r="N122" s="64"/>
      <c r="O122" s="66"/>
      <c r="P122" s="66"/>
      <c r="Q122" s="64"/>
      <c r="R122" s="67">
        <v>59.98</v>
      </c>
      <c r="S122" s="68">
        <v>45.14</v>
      </c>
      <c r="T122" s="68">
        <v>26.42</v>
      </c>
      <c r="U122" s="69">
        <f t="shared" si="3"/>
        <v>58.529020824102794</v>
      </c>
      <c r="V122" s="64" t="s">
        <v>47</v>
      </c>
    </row>
    <row r="123" spans="1:22" ht="23.1" customHeight="1">
      <c r="A123" s="56"/>
      <c r="B123" s="64"/>
      <c r="C123" s="64"/>
      <c r="D123" s="64"/>
      <c r="E123" s="64"/>
      <c r="F123" s="64"/>
      <c r="G123" s="64"/>
      <c r="H123" s="64"/>
      <c r="I123" s="65"/>
      <c r="J123" s="65"/>
      <c r="K123" s="64"/>
      <c r="L123" s="64"/>
      <c r="M123" s="64"/>
      <c r="N123" s="64"/>
      <c r="O123" s="66"/>
      <c r="P123" s="66"/>
      <c r="Q123" s="64"/>
      <c r="R123" s="67">
        <v>60</v>
      </c>
      <c r="S123" s="68">
        <v>49</v>
      </c>
      <c r="T123" s="68">
        <v>58.98</v>
      </c>
      <c r="U123" s="69">
        <f t="shared" si="3"/>
        <v>120.36734693877551</v>
      </c>
      <c r="V123" s="64" t="s">
        <v>60</v>
      </c>
    </row>
    <row r="124" spans="1:22" ht="23.1" customHeight="1">
      <c r="A124" s="56"/>
      <c r="B124" s="64"/>
      <c r="C124" s="64"/>
      <c r="D124" s="64"/>
      <c r="E124" s="64"/>
      <c r="F124" s="64"/>
      <c r="G124" s="64"/>
      <c r="H124" s="64"/>
      <c r="I124" s="65"/>
      <c r="J124" s="65"/>
      <c r="K124" s="64"/>
      <c r="L124" s="64"/>
      <c r="M124" s="64"/>
      <c r="N124" s="64"/>
      <c r="O124" s="66"/>
      <c r="P124" s="66"/>
      <c r="Q124" s="64"/>
      <c r="R124" s="67">
        <v>18.5</v>
      </c>
      <c r="S124" s="68">
        <v>18.5</v>
      </c>
      <c r="T124" s="68">
        <v>24.64</v>
      </c>
      <c r="U124" s="69">
        <f t="shared" si="3"/>
        <v>133.18918918918919</v>
      </c>
      <c r="V124" s="64" t="s">
        <v>62</v>
      </c>
    </row>
    <row r="125" spans="1:22" ht="23.1" customHeight="1">
      <c r="A125" s="56"/>
      <c r="B125" s="64"/>
      <c r="C125" s="64"/>
      <c r="D125" s="64"/>
      <c r="E125" s="64"/>
      <c r="F125" s="64"/>
      <c r="G125" s="64"/>
      <c r="H125" s="64"/>
      <c r="I125" s="65"/>
      <c r="J125" s="65"/>
      <c r="K125" s="64"/>
      <c r="L125" s="64"/>
      <c r="M125" s="64"/>
      <c r="N125" s="64"/>
      <c r="O125" s="66"/>
      <c r="P125" s="66"/>
      <c r="Q125" s="64"/>
      <c r="R125" s="67">
        <v>14.16</v>
      </c>
      <c r="S125" s="68">
        <v>20.29</v>
      </c>
      <c r="T125" s="68">
        <v>17.27</v>
      </c>
      <c r="U125" s="69">
        <f t="shared" si="3"/>
        <v>85.115820601281428</v>
      </c>
      <c r="V125" s="64" t="s">
        <v>57</v>
      </c>
    </row>
    <row r="126" spans="1:22" ht="23.1" customHeight="1">
      <c r="A126" s="56"/>
      <c r="B126" s="64"/>
      <c r="C126" s="64"/>
      <c r="D126" s="64"/>
      <c r="E126" s="64"/>
      <c r="F126" s="64"/>
      <c r="G126" s="64"/>
      <c r="H126" s="64"/>
      <c r="I126" s="65"/>
      <c r="J126" s="65"/>
      <c r="K126" s="64"/>
      <c r="L126" s="64"/>
      <c r="M126" s="64"/>
      <c r="N126" s="64"/>
      <c r="O126" s="66"/>
      <c r="P126" s="66"/>
      <c r="Q126" s="64"/>
      <c r="R126" s="67">
        <v>9.41</v>
      </c>
      <c r="S126" s="68">
        <v>20.46</v>
      </c>
      <c r="T126" s="68">
        <v>12.58</v>
      </c>
      <c r="U126" s="69">
        <f t="shared" si="3"/>
        <v>61.485826001955033</v>
      </c>
      <c r="V126" s="64" t="s">
        <v>69</v>
      </c>
    </row>
    <row r="127" spans="1:22" ht="23.1" customHeight="1">
      <c r="A127" s="56"/>
      <c r="B127" s="64"/>
      <c r="C127" s="64"/>
      <c r="D127" s="64"/>
      <c r="E127" s="64"/>
      <c r="F127" s="64"/>
      <c r="G127" s="64"/>
      <c r="H127" s="64"/>
      <c r="I127" s="65"/>
      <c r="J127" s="65"/>
      <c r="K127" s="64"/>
      <c r="L127" s="64"/>
      <c r="M127" s="64"/>
      <c r="N127" s="64"/>
      <c r="O127" s="66"/>
      <c r="P127" s="66"/>
      <c r="Q127" s="64"/>
      <c r="R127" s="67">
        <v>50</v>
      </c>
      <c r="S127" s="68">
        <v>37.299999999999997</v>
      </c>
      <c r="T127" s="68">
        <v>30.31</v>
      </c>
      <c r="U127" s="69">
        <f t="shared" si="3"/>
        <v>81.260053619302951</v>
      </c>
      <c r="V127" s="64" t="s">
        <v>64</v>
      </c>
    </row>
    <row r="128" spans="1:22" ht="23.1" customHeight="1">
      <c r="A128" s="56"/>
      <c r="B128" s="64"/>
      <c r="C128" s="64"/>
      <c r="D128" s="64"/>
      <c r="E128" s="64"/>
      <c r="F128" s="64"/>
      <c r="G128" s="64"/>
      <c r="H128" s="64"/>
      <c r="I128" s="65"/>
      <c r="J128" s="65"/>
      <c r="K128" s="64"/>
      <c r="L128" s="64"/>
      <c r="M128" s="64"/>
      <c r="N128" s="64"/>
      <c r="O128" s="66"/>
      <c r="P128" s="66"/>
      <c r="Q128" s="64"/>
      <c r="R128" s="67">
        <v>59.98</v>
      </c>
      <c r="S128" s="68">
        <v>36.590000000000003</v>
      </c>
      <c r="T128" s="68">
        <v>22.12</v>
      </c>
      <c r="U128" s="69">
        <f t="shared" si="3"/>
        <v>60.453675867723419</v>
      </c>
      <c r="V128" s="64" t="s">
        <v>63</v>
      </c>
    </row>
    <row r="129" spans="1:22" ht="23.1" customHeight="1">
      <c r="A129" s="56"/>
      <c r="B129" s="64"/>
      <c r="C129" s="64"/>
      <c r="D129" s="64"/>
      <c r="E129" s="64"/>
      <c r="F129" s="64"/>
      <c r="G129" s="64"/>
      <c r="H129" s="64"/>
      <c r="I129" s="65"/>
      <c r="J129" s="65"/>
      <c r="K129" s="64"/>
      <c r="L129" s="64"/>
      <c r="M129" s="64"/>
      <c r="N129" s="64"/>
      <c r="O129" s="66"/>
      <c r="P129" s="66"/>
      <c r="Q129" s="64"/>
      <c r="R129" s="67">
        <v>48</v>
      </c>
      <c r="S129" s="68">
        <v>23</v>
      </c>
      <c r="T129" s="68">
        <v>11</v>
      </c>
      <c r="U129" s="69">
        <f t="shared" si="3"/>
        <v>47.826086956521742</v>
      </c>
      <c r="V129" s="64" t="s">
        <v>51</v>
      </c>
    </row>
    <row r="130" spans="1:22" ht="23.1" customHeight="1">
      <c r="A130" s="56"/>
      <c r="B130" s="64"/>
      <c r="C130" s="64"/>
      <c r="D130" s="64"/>
      <c r="E130" s="64"/>
      <c r="F130" s="64"/>
      <c r="G130" s="64"/>
      <c r="H130" s="64"/>
      <c r="I130" s="65"/>
      <c r="J130" s="65"/>
      <c r="K130" s="64"/>
      <c r="L130" s="64"/>
      <c r="M130" s="64"/>
      <c r="N130" s="64"/>
      <c r="O130" s="66"/>
      <c r="P130" s="66"/>
      <c r="Q130" s="64"/>
      <c r="R130" s="67">
        <v>13.7</v>
      </c>
      <c r="S130" s="68">
        <v>21.9</v>
      </c>
      <c r="T130" s="68">
        <v>11.1</v>
      </c>
      <c r="U130" s="69">
        <f t="shared" si="3"/>
        <v>50.684931506849317</v>
      </c>
      <c r="V130" s="64" t="s">
        <v>59</v>
      </c>
    </row>
    <row r="131" spans="1:22" ht="23.1" customHeight="1">
      <c r="A131" s="56"/>
      <c r="B131" s="64"/>
      <c r="C131" s="64"/>
      <c r="D131" s="64"/>
      <c r="E131" s="64"/>
      <c r="F131" s="64"/>
      <c r="G131" s="64"/>
      <c r="H131" s="64"/>
      <c r="I131" s="65"/>
      <c r="J131" s="65"/>
      <c r="K131" s="64"/>
      <c r="L131" s="64"/>
      <c r="M131" s="64"/>
      <c r="N131" s="64"/>
      <c r="O131" s="66"/>
      <c r="P131" s="66"/>
      <c r="Q131" s="64"/>
      <c r="R131" s="67">
        <v>60</v>
      </c>
      <c r="S131" s="68">
        <v>57.78</v>
      </c>
      <c r="T131" s="68">
        <v>19</v>
      </c>
      <c r="U131" s="69">
        <f t="shared" si="3"/>
        <v>32.883350640359986</v>
      </c>
      <c r="V131" s="64" t="s">
        <v>70</v>
      </c>
    </row>
    <row r="132" spans="1:22" ht="23.1" customHeight="1">
      <c r="A132" s="56"/>
      <c r="B132" s="64"/>
      <c r="C132" s="64"/>
      <c r="D132" s="64"/>
      <c r="E132" s="64"/>
      <c r="F132" s="64"/>
      <c r="G132" s="64"/>
      <c r="H132" s="64"/>
      <c r="I132" s="65"/>
      <c r="J132" s="65"/>
      <c r="K132" s="64"/>
      <c r="L132" s="64"/>
      <c r="M132" s="64"/>
      <c r="N132" s="64"/>
      <c r="O132" s="66"/>
      <c r="P132" s="66"/>
      <c r="Q132" s="64"/>
      <c r="R132" s="67">
        <v>26.7</v>
      </c>
      <c r="S132" s="68">
        <v>26.7</v>
      </c>
      <c r="T132" s="68">
        <v>13.5</v>
      </c>
      <c r="U132" s="69">
        <f t="shared" si="3"/>
        <v>50.561797752808992</v>
      </c>
      <c r="V132" s="64" t="s">
        <v>65</v>
      </c>
    </row>
    <row r="133" spans="1:22" ht="23.1" customHeight="1">
      <c r="A133" s="56"/>
      <c r="B133" s="64"/>
      <c r="C133" s="64"/>
      <c r="D133" s="64"/>
      <c r="E133" s="64"/>
      <c r="F133" s="64"/>
      <c r="G133" s="64"/>
      <c r="H133" s="64"/>
      <c r="I133" s="65"/>
      <c r="J133" s="65"/>
      <c r="K133" s="64"/>
      <c r="L133" s="64"/>
      <c r="M133" s="64"/>
      <c r="N133" s="64"/>
      <c r="O133" s="66"/>
      <c r="P133" s="66"/>
      <c r="Q133" s="64"/>
      <c r="R133" s="67">
        <v>15.76</v>
      </c>
      <c r="S133" s="68">
        <v>17.38</v>
      </c>
      <c r="T133" s="68">
        <v>10.06</v>
      </c>
      <c r="U133" s="69">
        <f t="shared" si="3"/>
        <v>57.88262370540852</v>
      </c>
      <c r="V133" s="64" t="s">
        <v>71</v>
      </c>
    </row>
    <row r="134" spans="1:22" ht="23.1" customHeight="1">
      <c r="A134" s="56"/>
      <c r="B134" s="64"/>
      <c r="C134" s="64"/>
      <c r="D134" s="64"/>
      <c r="E134" s="64"/>
      <c r="F134" s="64"/>
      <c r="G134" s="64"/>
      <c r="H134" s="64"/>
      <c r="I134" s="65"/>
      <c r="J134" s="65"/>
      <c r="K134" s="64"/>
      <c r="L134" s="64"/>
      <c r="M134" s="64"/>
      <c r="N134" s="64"/>
      <c r="O134" s="66"/>
      <c r="P134" s="66"/>
      <c r="Q134" s="64"/>
      <c r="R134" s="67">
        <v>23.1</v>
      </c>
      <c r="S134" s="68">
        <v>11.2</v>
      </c>
      <c r="T134" s="68">
        <v>12.9</v>
      </c>
      <c r="U134" s="69">
        <f t="shared" si="3"/>
        <v>115.17857142857144</v>
      </c>
      <c r="V134" s="64" t="s">
        <v>72</v>
      </c>
    </row>
    <row r="135" spans="1:22" ht="23.1" customHeight="1">
      <c r="A135" s="56"/>
      <c r="B135" s="64"/>
      <c r="C135" s="64"/>
      <c r="D135" s="64"/>
      <c r="E135" s="64"/>
      <c r="F135" s="64"/>
      <c r="G135" s="64"/>
      <c r="H135" s="64"/>
      <c r="I135" s="65"/>
      <c r="J135" s="65"/>
      <c r="K135" s="64"/>
      <c r="L135" s="64"/>
      <c r="M135" s="64"/>
      <c r="N135" s="64"/>
      <c r="O135" s="66"/>
      <c r="P135" s="66"/>
      <c r="Q135" s="64"/>
      <c r="R135" s="67">
        <v>60</v>
      </c>
      <c r="S135" s="68">
        <v>39</v>
      </c>
      <c r="T135" s="68">
        <v>24</v>
      </c>
      <c r="U135" s="69">
        <f t="shared" si="3"/>
        <v>61.53846153846154</v>
      </c>
      <c r="V135" s="64" t="s">
        <v>50</v>
      </c>
    </row>
    <row r="136" spans="1:22" ht="23.1" customHeight="1">
      <c r="A136" s="56"/>
      <c r="B136" s="64"/>
      <c r="C136" s="64"/>
      <c r="D136" s="64"/>
      <c r="E136" s="64"/>
      <c r="F136" s="64"/>
      <c r="G136" s="64"/>
      <c r="H136" s="64"/>
      <c r="I136" s="65"/>
      <c r="J136" s="65"/>
      <c r="K136" s="64"/>
      <c r="L136" s="64"/>
      <c r="M136" s="64"/>
      <c r="N136" s="64"/>
      <c r="O136" s="66"/>
      <c r="P136" s="66"/>
      <c r="Q136" s="64"/>
      <c r="R136" s="67">
        <v>0</v>
      </c>
      <c r="S136" s="68">
        <v>0</v>
      </c>
      <c r="T136" s="68" t="s">
        <v>53</v>
      </c>
      <c r="U136" s="69" t="str">
        <f t="shared" si="3"/>
        <v>N/A</v>
      </c>
      <c r="V136" s="64" t="s">
        <v>66</v>
      </c>
    </row>
    <row r="137" spans="1:22" ht="23.1" customHeight="1">
      <c r="A137" s="56"/>
      <c r="B137" s="64"/>
      <c r="C137" s="64"/>
      <c r="D137" s="64"/>
      <c r="E137" s="64"/>
      <c r="F137" s="64"/>
      <c r="G137" s="64"/>
      <c r="H137" s="64"/>
      <c r="I137" s="65"/>
      <c r="J137" s="65"/>
      <c r="K137" s="64"/>
      <c r="L137" s="64"/>
      <c r="M137" s="64"/>
      <c r="N137" s="64"/>
      <c r="O137" s="66"/>
      <c r="P137" s="66"/>
      <c r="Q137" s="64"/>
      <c r="R137" s="67">
        <v>9842</v>
      </c>
      <c r="S137" s="68">
        <v>9842</v>
      </c>
      <c r="T137" s="68" t="s">
        <v>53</v>
      </c>
      <c r="U137" s="69" t="str">
        <f t="shared" si="3"/>
        <v>N/A</v>
      </c>
      <c r="V137" s="64" t="s">
        <v>54</v>
      </c>
    </row>
    <row r="138" spans="1:22" ht="23.1" customHeight="1">
      <c r="A138" s="56"/>
      <c r="B138" s="64"/>
      <c r="C138" s="64"/>
      <c r="D138" s="64"/>
      <c r="E138" s="64"/>
      <c r="F138" s="64"/>
      <c r="G138" s="64"/>
      <c r="H138" s="64"/>
      <c r="I138" s="65"/>
      <c r="J138" s="65"/>
      <c r="K138" s="64"/>
      <c r="L138" s="64"/>
      <c r="M138" s="64"/>
      <c r="N138" s="64"/>
      <c r="O138" s="66"/>
      <c r="P138" s="66"/>
      <c r="Q138" s="64"/>
      <c r="R138" s="67">
        <v>43.76</v>
      </c>
      <c r="S138" s="68">
        <v>43.76</v>
      </c>
      <c r="T138" s="68">
        <v>32.6</v>
      </c>
      <c r="U138" s="69">
        <f t="shared" si="3"/>
        <v>74.497257769652663</v>
      </c>
      <c r="V138" s="64" t="s">
        <v>61</v>
      </c>
    </row>
    <row r="139" spans="1:22" ht="23.1" customHeight="1">
      <c r="A139" s="56"/>
      <c r="B139" s="64"/>
      <c r="C139" s="64"/>
      <c r="D139" s="64"/>
      <c r="E139" s="64"/>
      <c r="F139" s="64"/>
      <c r="G139" s="64"/>
      <c r="H139" s="64"/>
      <c r="I139" s="65"/>
      <c r="J139" s="65"/>
      <c r="K139" s="64"/>
      <c r="L139" s="64"/>
      <c r="M139" s="64"/>
      <c r="N139" s="64"/>
      <c r="O139" s="66"/>
      <c r="P139" s="66"/>
      <c r="Q139" s="64"/>
      <c r="R139" s="67">
        <v>6.9</v>
      </c>
      <c r="S139" s="68">
        <v>9.8000000000000007</v>
      </c>
      <c r="T139" s="68">
        <v>14.1</v>
      </c>
      <c r="U139" s="69">
        <f t="shared" si="3"/>
        <v>143.87755102040816</v>
      </c>
      <c r="V139" s="64" t="s">
        <v>73</v>
      </c>
    </row>
    <row r="140" spans="1:22" ht="23.1" customHeight="1">
      <c r="A140" s="56"/>
      <c r="B140" s="64"/>
      <c r="C140" s="64"/>
      <c r="D140" s="64"/>
      <c r="E140" s="64"/>
      <c r="F140" s="64"/>
      <c r="G140" s="64"/>
      <c r="H140" s="64"/>
      <c r="I140" s="65"/>
      <c r="J140" s="65"/>
      <c r="K140" s="64"/>
      <c r="L140" s="64"/>
      <c r="M140" s="64"/>
      <c r="N140" s="64"/>
      <c r="O140" s="66"/>
      <c r="P140" s="66"/>
      <c r="Q140" s="64"/>
      <c r="R140" s="67">
        <v>60</v>
      </c>
      <c r="S140" s="68">
        <v>25</v>
      </c>
      <c r="T140" s="68" t="s">
        <v>53</v>
      </c>
      <c r="U140" s="69" t="str">
        <f t="shared" si="3"/>
        <v>N/A</v>
      </c>
      <c r="V140" s="64" t="s">
        <v>58</v>
      </c>
    </row>
    <row r="141" spans="1:22" ht="23.1" customHeight="1" thickBot="1">
      <c r="A141" s="56"/>
      <c r="B141" s="64"/>
      <c r="C141" s="64"/>
      <c r="D141" s="64"/>
      <c r="E141" s="64"/>
      <c r="F141" s="64"/>
      <c r="G141" s="64"/>
      <c r="H141" s="64"/>
      <c r="I141" s="65"/>
      <c r="J141" s="65"/>
      <c r="K141" s="64"/>
      <c r="L141" s="64"/>
      <c r="M141" s="64"/>
      <c r="N141" s="64"/>
      <c r="O141" s="66"/>
      <c r="P141" s="66"/>
      <c r="Q141" s="64"/>
      <c r="R141" s="67">
        <v>1433</v>
      </c>
      <c r="S141" s="68" t="s">
        <v>53</v>
      </c>
      <c r="T141" s="68" t="s">
        <v>53</v>
      </c>
      <c r="U141" s="69" t="str">
        <f t="shared" si="3"/>
        <v>N/A</v>
      </c>
      <c r="V141" s="64" t="s">
        <v>75</v>
      </c>
    </row>
    <row r="142" spans="1:22" ht="75" customHeight="1" thickTop="1" thickBot="1">
      <c r="A142" s="56"/>
      <c r="B142" s="57" t="s">
        <v>80</v>
      </c>
      <c r="C142" s="58" t="s">
        <v>76</v>
      </c>
      <c r="D142" s="58"/>
      <c r="E142" s="58"/>
      <c r="F142" s="58"/>
      <c r="G142" s="58"/>
      <c r="H142" s="58"/>
      <c r="I142" s="58" t="s">
        <v>87</v>
      </c>
      <c r="J142" s="58"/>
      <c r="K142" s="58"/>
      <c r="L142" s="58" t="s">
        <v>88</v>
      </c>
      <c r="M142" s="58"/>
      <c r="N142" s="58"/>
      <c r="O142" s="58"/>
      <c r="P142" s="59" t="s">
        <v>41</v>
      </c>
      <c r="Q142" s="59" t="s">
        <v>84</v>
      </c>
      <c r="R142" s="59">
        <v>426.57225806451623</v>
      </c>
      <c r="S142" s="59">
        <v>352.53033333333332</v>
      </c>
      <c r="T142" s="59">
        <v>13.970370370370373</v>
      </c>
      <c r="U142" s="59">
        <f t="shared" si="3"/>
        <v>3.9628846227994683</v>
      </c>
      <c r="V142" s="60" t="s">
        <v>43</v>
      </c>
    </row>
    <row r="143" spans="1:22" ht="23.1" customHeight="1" thickTop="1" thickBot="1">
      <c r="A143" s="56"/>
      <c r="B143" s="61" t="s">
        <v>44</v>
      </c>
      <c r="C143" s="62"/>
      <c r="D143" s="62"/>
      <c r="E143" s="62"/>
      <c r="F143" s="62"/>
      <c r="G143" s="62"/>
      <c r="H143" s="62"/>
      <c r="I143" s="62"/>
      <c r="J143" s="62"/>
      <c r="K143" s="62"/>
      <c r="L143" s="62"/>
      <c r="M143" s="62"/>
      <c r="N143" s="62"/>
      <c r="O143" s="62"/>
      <c r="P143" s="62"/>
      <c r="Q143" s="62"/>
      <c r="R143" s="62"/>
      <c r="S143" s="62"/>
      <c r="T143" s="62"/>
      <c r="U143" s="62"/>
      <c r="V143" s="63"/>
    </row>
    <row r="144" spans="1:22" ht="23.1" customHeight="1">
      <c r="A144" s="56"/>
      <c r="B144" s="64"/>
      <c r="C144" s="64"/>
      <c r="D144" s="64"/>
      <c r="E144" s="64"/>
      <c r="F144" s="64"/>
      <c r="G144" s="64"/>
      <c r="H144" s="64"/>
      <c r="I144" s="65"/>
      <c r="J144" s="65"/>
      <c r="K144" s="64"/>
      <c r="L144" s="64"/>
      <c r="M144" s="64"/>
      <c r="N144" s="64"/>
      <c r="O144" s="66"/>
      <c r="P144" s="66"/>
      <c r="Q144" s="64"/>
      <c r="R144" s="67">
        <v>62</v>
      </c>
      <c r="S144" s="68">
        <v>37</v>
      </c>
      <c r="T144" s="68">
        <v>17</v>
      </c>
      <c r="U144" s="69">
        <f t="shared" ref="U144:U175" si="4">IF(ISERROR(T144/S144),"N/A",T144/S144*100)</f>
        <v>45.945945945945951</v>
      </c>
      <c r="V144" s="64" t="s">
        <v>50</v>
      </c>
    </row>
    <row r="145" spans="1:22" ht="23.1" customHeight="1">
      <c r="A145" s="56"/>
      <c r="B145" s="64"/>
      <c r="C145" s="64"/>
      <c r="D145" s="64"/>
      <c r="E145" s="64"/>
      <c r="F145" s="64"/>
      <c r="G145" s="64"/>
      <c r="H145" s="64"/>
      <c r="I145" s="65"/>
      <c r="J145" s="65"/>
      <c r="K145" s="64"/>
      <c r="L145" s="64"/>
      <c r="M145" s="64"/>
      <c r="N145" s="64"/>
      <c r="O145" s="66"/>
      <c r="P145" s="66"/>
      <c r="Q145" s="64"/>
      <c r="R145" s="67">
        <v>46.52</v>
      </c>
      <c r="S145" s="68">
        <v>40.17</v>
      </c>
      <c r="T145" s="68">
        <v>59.84</v>
      </c>
      <c r="U145" s="69">
        <f t="shared" si="4"/>
        <v>148.96689071446355</v>
      </c>
      <c r="V145" s="64" t="s">
        <v>60</v>
      </c>
    </row>
    <row r="146" spans="1:22" ht="23.1" customHeight="1">
      <c r="A146" s="56"/>
      <c r="B146" s="64"/>
      <c r="C146" s="64"/>
      <c r="D146" s="64"/>
      <c r="E146" s="64"/>
      <c r="F146" s="64"/>
      <c r="G146" s="64"/>
      <c r="H146" s="64"/>
      <c r="I146" s="65"/>
      <c r="J146" s="65"/>
      <c r="K146" s="64"/>
      <c r="L146" s="64"/>
      <c r="M146" s="64"/>
      <c r="N146" s="64"/>
      <c r="O146" s="66"/>
      <c r="P146" s="66"/>
      <c r="Q146" s="64"/>
      <c r="R146" s="67">
        <v>11.04</v>
      </c>
      <c r="S146" s="68">
        <v>21.68</v>
      </c>
      <c r="T146" s="68" t="s">
        <v>53</v>
      </c>
      <c r="U146" s="69" t="str">
        <f t="shared" si="4"/>
        <v>N/A</v>
      </c>
      <c r="V146" s="64" t="s">
        <v>79</v>
      </c>
    </row>
    <row r="147" spans="1:22" ht="23.1" customHeight="1">
      <c r="A147" s="56"/>
      <c r="B147" s="64"/>
      <c r="C147" s="64"/>
      <c r="D147" s="64"/>
      <c r="E147" s="64"/>
      <c r="F147" s="64"/>
      <c r="G147" s="64"/>
      <c r="H147" s="64"/>
      <c r="I147" s="65"/>
      <c r="J147" s="65"/>
      <c r="K147" s="64"/>
      <c r="L147" s="64"/>
      <c r="M147" s="64"/>
      <c r="N147" s="64"/>
      <c r="O147" s="66"/>
      <c r="P147" s="66"/>
      <c r="Q147" s="64"/>
      <c r="R147" s="67">
        <v>62</v>
      </c>
      <c r="S147" s="68">
        <v>30</v>
      </c>
      <c r="T147" s="68">
        <v>20</v>
      </c>
      <c r="U147" s="69">
        <f t="shared" si="4"/>
        <v>66.666666666666657</v>
      </c>
      <c r="V147" s="64" t="s">
        <v>68</v>
      </c>
    </row>
    <row r="148" spans="1:22" ht="23.1" customHeight="1">
      <c r="A148" s="56"/>
      <c r="B148" s="64"/>
      <c r="C148" s="64"/>
      <c r="D148" s="64"/>
      <c r="E148" s="64"/>
      <c r="F148" s="64"/>
      <c r="G148" s="64"/>
      <c r="H148" s="64"/>
      <c r="I148" s="65"/>
      <c r="J148" s="65"/>
      <c r="K148" s="64"/>
      <c r="L148" s="64"/>
      <c r="M148" s="64"/>
      <c r="N148" s="64"/>
      <c r="O148" s="66"/>
      <c r="P148" s="66"/>
      <c r="Q148" s="64"/>
      <c r="R148" s="67">
        <v>62.04</v>
      </c>
      <c r="S148" s="68">
        <v>38.44</v>
      </c>
      <c r="T148" s="68">
        <v>22.08</v>
      </c>
      <c r="U148" s="69">
        <f t="shared" si="4"/>
        <v>57.440166493236212</v>
      </c>
      <c r="V148" s="64" t="s">
        <v>45</v>
      </c>
    </row>
    <row r="149" spans="1:22" ht="23.1" customHeight="1">
      <c r="A149" s="56"/>
      <c r="B149" s="64"/>
      <c r="C149" s="64"/>
      <c r="D149" s="64"/>
      <c r="E149" s="64"/>
      <c r="F149" s="64"/>
      <c r="G149" s="64"/>
      <c r="H149" s="64"/>
      <c r="I149" s="65"/>
      <c r="J149" s="65"/>
      <c r="K149" s="64"/>
      <c r="L149" s="64"/>
      <c r="M149" s="64"/>
      <c r="N149" s="64"/>
      <c r="O149" s="66"/>
      <c r="P149" s="66"/>
      <c r="Q149" s="64"/>
      <c r="R149" s="67">
        <v>16.899999999999999</v>
      </c>
      <c r="S149" s="68">
        <v>20.5</v>
      </c>
      <c r="T149" s="68">
        <v>7.1</v>
      </c>
      <c r="U149" s="69">
        <f t="shared" si="4"/>
        <v>34.634146341463413</v>
      </c>
      <c r="V149" s="64" t="s">
        <v>67</v>
      </c>
    </row>
    <row r="150" spans="1:22" ht="23.1" customHeight="1">
      <c r="A150" s="56"/>
      <c r="B150" s="64"/>
      <c r="C150" s="64"/>
      <c r="D150" s="64"/>
      <c r="E150" s="64"/>
      <c r="F150" s="64"/>
      <c r="G150" s="64"/>
      <c r="H150" s="64"/>
      <c r="I150" s="65"/>
      <c r="J150" s="65"/>
      <c r="K150" s="64"/>
      <c r="L150" s="64"/>
      <c r="M150" s="64"/>
      <c r="N150" s="64"/>
      <c r="O150" s="66"/>
      <c r="P150" s="66"/>
      <c r="Q150" s="64"/>
      <c r="R150" s="67">
        <v>46.56</v>
      </c>
      <c r="S150" s="68">
        <v>41.99</v>
      </c>
      <c r="T150" s="68">
        <v>16.68</v>
      </c>
      <c r="U150" s="69">
        <f t="shared" si="4"/>
        <v>39.723743748511545</v>
      </c>
      <c r="V150" s="64" t="s">
        <v>47</v>
      </c>
    </row>
    <row r="151" spans="1:22" ht="23.1" customHeight="1">
      <c r="A151" s="56"/>
      <c r="B151" s="64"/>
      <c r="C151" s="64"/>
      <c r="D151" s="64"/>
      <c r="E151" s="64"/>
      <c r="F151" s="64"/>
      <c r="G151" s="64"/>
      <c r="H151" s="64"/>
      <c r="I151" s="65"/>
      <c r="J151" s="65"/>
      <c r="K151" s="64"/>
      <c r="L151" s="64"/>
      <c r="M151" s="64"/>
      <c r="N151" s="64"/>
      <c r="O151" s="66"/>
      <c r="P151" s="66"/>
      <c r="Q151" s="64"/>
      <c r="R151" s="67">
        <v>19</v>
      </c>
      <c r="S151" s="68">
        <v>19</v>
      </c>
      <c r="T151" s="68">
        <v>4</v>
      </c>
      <c r="U151" s="69">
        <f t="shared" si="4"/>
        <v>21.052631578947366</v>
      </c>
      <c r="V151" s="64" t="s">
        <v>74</v>
      </c>
    </row>
    <row r="152" spans="1:22" ht="23.1" customHeight="1">
      <c r="A152" s="56"/>
      <c r="B152" s="64"/>
      <c r="C152" s="64"/>
      <c r="D152" s="64"/>
      <c r="E152" s="64"/>
      <c r="F152" s="64"/>
      <c r="G152" s="64"/>
      <c r="H152" s="64"/>
      <c r="I152" s="65"/>
      <c r="J152" s="65"/>
      <c r="K152" s="64"/>
      <c r="L152" s="64"/>
      <c r="M152" s="64"/>
      <c r="N152" s="64"/>
      <c r="O152" s="66"/>
      <c r="P152" s="66"/>
      <c r="Q152" s="64"/>
      <c r="R152" s="67">
        <v>36.799999999999997</v>
      </c>
      <c r="S152" s="68">
        <v>36.799999999999997</v>
      </c>
      <c r="T152" s="68">
        <v>5.4</v>
      </c>
      <c r="U152" s="69">
        <f t="shared" si="4"/>
        <v>14.673913043478262</v>
      </c>
      <c r="V152" s="64" t="s">
        <v>65</v>
      </c>
    </row>
    <row r="153" spans="1:22" ht="23.1" customHeight="1">
      <c r="A153" s="56"/>
      <c r="B153" s="64"/>
      <c r="C153" s="64"/>
      <c r="D153" s="64"/>
      <c r="E153" s="64"/>
      <c r="F153" s="64"/>
      <c r="G153" s="64"/>
      <c r="H153" s="64"/>
      <c r="I153" s="65"/>
      <c r="J153" s="65"/>
      <c r="K153" s="64"/>
      <c r="L153" s="64"/>
      <c r="M153" s="64"/>
      <c r="N153" s="64"/>
      <c r="O153" s="66"/>
      <c r="P153" s="66"/>
      <c r="Q153" s="64"/>
      <c r="R153" s="67">
        <v>61.95</v>
      </c>
      <c r="S153" s="68">
        <v>26.11</v>
      </c>
      <c r="T153" s="68">
        <v>15.7</v>
      </c>
      <c r="U153" s="69">
        <f t="shared" si="4"/>
        <v>60.130218307162011</v>
      </c>
      <c r="V153" s="64" t="s">
        <v>70</v>
      </c>
    </row>
    <row r="154" spans="1:22" ht="23.1" customHeight="1">
      <c r="A154" s="56"/>
      <c r="B154" s="64"/>
      <c r="C154" s="64"/>
      <c r="D154" s="64"/>
      <c r="E154" s="64"/>
      <c r="F154" s="64"/>
      <c r="G154" s="64"/>
      <c r="H154" s="64"/>
      <c r="I154" s="65"/>
      <c r="J154" s="65"/>
      <c r="K154" s="64"/>
      <c r="L154" s="64"/>
      <c r="M154" s="64"/>
      <c r="N154" s="64"/>
      <c r="O154" s="66"/>
      <c r="P154" s="66"/>
      <c r="Q154" s="64"/>
      <c r="R154" s="67">
        <v>1.3</v>
      </c>
      <c r="S154" s="68">
        <v>1.6</v>
      </c>
      <c r="T154" s="68">
        <v>0.8</v>
      </c>
      <c r="U154" s="69">
        <f t="shared" si="4"/>
        <v>50</v>
      </c>
      <c r="V154" s="64" t="s">
        <v>73</v>
      </c>
    </row>
    <row r="155" spans="1:22" ht="23.1" customHeight="1">
      <c r="A155" s="56"/>
      <c r="B155" s="64"/>
      <c r="C155" s="64"/>
      <c r="D155" s="64"/>
      <c r="E155" s="64"/>
      <c r="F155" s="64"/>
      <c r="G155" s="64"/>
      <c r="H155" s="64"/>
      <c r="I155" s="65"/>
      <c r="J155" s="65"/>
      <c r="K155" s="64"/>
      <c r="L155" s="64"/>
      <c r="M155" s="64"/>
      <c r="N155" s="64"/>
      <c r="O155" s="66"/>
      <c r="P155" s="66"/>
      <c r="Q155" s="64"/>
      <c r="R155" s="67">
        <v>46</v>
      </c>
      <c r="S155" s="68">
        <v>28</v>
      </c>
      <c r="T155" s="68">
        <v>7</v>
      </c>
      <c r="U155" s="69">
        <f t="shared" si="4"/>
        <v>25</v>
      </c>
      <c r="V155" s="64" t="s">
        <v>51</v>
      </c>
    </row>
    <row r="156" spans="1:22" ht="23.1" customHeight="1">
      <c r="A156" s="56"/>
      <c r="B156" s="64"/>
      <c r="C156" s="64"/>
      <c r="D156" s="64"/>
      <c r="E156" s="64"/>
      <c r="F156" s="64"/>
      <c r="G156" s="64"/>
      <c r="H156" s="64"/>
      <c r="I156" s="65"/>
      <c r="J156" s="65"/>
      <c r="K156" s="64"/>
      <c r="L156" s="64"/>
      <c r="M156" s="64"/>
      <c r="N156" s="64"/>
      <c r="O156" s="66"/>
      <c r="P156" s="66"/>
      <c r="Q156" s="64"/>
      <c r="R156" s="67">
        <v>31.9</v>
      </c>
      <c r="S156" s="68">
        <v>13.2</v>
      </c>
      <c r="T156" s="68">
        <v>17.100000000000001</v>
      </c>
      <c r="U156" s="69">
        <f t="shared" si="4"/>
        <v>129.54545454545456</v>
      </c>
      <c r="V156" s="64" t="s">
        <v>72</v>
      </c>
    </row>
    <row r="157" spans="1:22" ht="23.1" customHeight="1">
      <c r="A157" s="56"/>
      <c r="B157" s="64"/>
      <c r="C157" s="64"/>
      <c r="D157" s="64"/>
      <c r="E157" s="64"/>
      <c r="F157" s="64"/>
      <c r="G157" s="64"/>
      <c r="H157" s="64"/>
      <c r="I157" s="65"/>
      <c r="J157" s="65"/>
      <c r="K157" s="64"/>
      <c r="L157" s="64"/>
      <c r="M157" s="64"/>
      <c r="N157" s="64"/>
      <c r="O157" s="66"/>
      <c r="P157" s="66"/>
      <c r="Q157" s="64"/>
      <c r="R157" s="67">
        <v>11.03</v>
      </c>
      <c r="S157" s="68">
        <v>15.69</v>
      </c>
      <c r="T157" s="68">
        <v>13.26</v>
      </c>
      <c r="U157" s="69">
        <f t="shared" si="4"/>
        <v>84.512428298279161</v>
      </c>
      <c r="V157" s="64" t="s">
        <v>57</v>
      </c>
    </row>
    <row r="158" spans="1:22" ht="23.1" customHeight="1">
      <c r="A158" s="56"/>
      <c r="B158" s="64"/>
      <c r="C158" s="64"/>
      <c r="D158" s="64"/>
      <c r="E158" s="64"/>
      <c r="F158" s="64"/>
      <c r="G158" s="64"/>
      <c r="H158" s="64"/>
      <c r="I158" s="65"/>
      <c r="J158" s="65"/>
      <c r="K158" s="64"/>
      <c r="L158" s="64"/>
      <c r="M158" s="64"/>
      <c r="N158" s="64"/>
      <c r="O158" s="66"/>
      <c r="P158" s="66"/>
      <c r="Q158" s="64"/>
      <c r="R158" s="67">
        <v>34.03</v>
      </c>
      <c r="S158" s="68">
        <v>20.309999999999999</v>
      </c>
      <c r="T158" s="68">
        <v>12.31</v>
      </c>
      <c r="U158" s="69">
        <f t="shared" si="4"/>
        <v>60.610536681437722</v>
      </c>
      <c r="V158" s="64" t="s">
        <v>52</v>
      </c>
    </row>
    <row r="159" spans="1:22" ht="23.1" customHeight="1">
      <c r="A159" s="56"/>
      <c r="B159" s="64"/>
      <c r="C159" s="64"/>
      <c r="D159" s="64"/>
      <c r="E159" s="64"/>
      <c r="F159" s="64"/>
      <c r="G159" s="64"/>
      <c r="H159" s="64"/>
      <c r="I159" s="65"/>
      <c r="J159" s="65"/>
      <c r="K159" s="64"/>
      <c r="L159" s="64"/>
      <c r="M159" s="64"/>
      <c r="N159" s="64"/>
      <c r="O159" s="66"/>
      <c r="P159" s="66"/>
      <c r="Q159" s="64"/>
      <c r="R159" s="67">
        <v>46.5</v>
      </c>
      <c r="S159" s="68">
        <v>20.7</v>
      </c>
      <c r="T159" s="68">
        <v>20.51</v>
      </c>
      <c r="U159" s="69">
        <f t="shared" si="4"/>
        <v>99.082125603864739</v>
      </c>
      <c r="V159" s="64" t="s">
        <v>64</v>
      </c>
    </row>
    <row r="160" spans="1:22" ht="23.1" customHeight="1">
      <c r="A160" s="56"/>
      <c r="B160" s="64"/>
      <c r="C160" s="64"/>
      <c r="D160" s="64"/>
      <c r="E160" s="64"/>
      <c r="F160" s="64"/>
      <c r="G160" s="64"/>
      <c r="H160" s="64"/>
      <c r="I160" s="65"/>
      <c r="J160" s="65"/>
      <c r="K160" s="64"/>
      <c r="L160" s="64"/>
      <c r="M160" s="64"/>
      <c r="N160" s="64"/>
      <c r="O160" s="66"/>
      <c r="P160" s="66"/>
      <c r="Q160" s="64"/>
      <c r="R160" s="67">
        <v>9842</v>
      </c>
      <c r="S160" s="68">
        <v>9842</v>
      </c>
      <c r="T160" s="68" t="s">
        <v>53</v>
      </c>
      <c r="U160" s="69" t="str">
        <f t="shared" si="4"/>
        <v>N/A</v>
      </c>
      <c r="V160" s="64" t="s">
        <v>54</v>
      </c>
    </row>
    <row r="161" spans="1:22" ht="23.1" customHeight="1">
      <c r="A161" s="56"/>
      <c r="B161" s="64"/>
      <c r="C161" s="64"/>
      <c r="D161" s="64"/>
      <c r="E161" s="64"/>
      <c r="F161" s="64"/>
      <c r="G161" s="64"/>
      <c r="H161" s="64"/>
      <c r="I161" s="65"/>
      <c r="J161" s="65"/>
      <c r="K161" s="64"/>
      <c r="L161" s="64"/>
      <c r="M161" s="64"/>
      <c r="N161" s="64"/>
      <c r="O161" s="66"/>
      <c r="P161" s="66"/>
      <c r="Q161" s="64"/>
      <c r="R161" s="67">
        <v>15.65</v>
      </c>
      <c r="S161" s="68">
        <v>28.36</v>
      </c>
      <c r="T161" s="68">
        <v>5.55</v>
      </c>
      <c r="U161" s="69">
        <f t="shared" si="4"/>
        <v>19.569816643159381</v>
      </c>
      <c r="V161" s="64" t="s">
        <v>56</v>
      </c>
    </row>
    <row r="162" spans="1:22" ht="23.1" customHeight="1">
      <c r="A162" s="56"/>
      <c r="B162" s="64"/>
      <c r="C162" s="64"/>
      <c r="D162" s="64"/>
      <c r="E162" s="64"/>
      <c r="F162" s="64"/>
      <c r="G162" s="64"/>
      <c r="H162" s="64"/>
      <c r="I162" s="65"/>
      <c r="J162" s="65"/>
      <c r="K162" s="64"/>
      <c r="L162" s="64"/>
      <c r="M162" s="64"/>
      <c r="N162" s="64"/>
      <c r="O162" s="66"/>
      <c r="P162" s="66"/>
      <c r="Q162" s="64"/>
      <c r="R162" s="67">
        <v>11.8</v>
      </c>
      <c r="S162" s="68">
        <v>18.46</v>
      </c>
      <c r="T162" s="68">
        <v>6.92</v>
      </c>
      <c r="U162" s="69">
        <f t="shared" si="4"/>
        <v>37.486457204767056</v>
      </c>
      <c r="V162" s="64" t="s">
        <v>71</v>
      </c>
    </row>
    <row r="163" spans="1:22" ht="23.1" customHeight="1">
      <c r="A163" s="56"/>
      <c r="B163" s="64"/>
      <c r="C163" s="64"/>
      <c r="D163" s="64"/>
      <c r="E163" s="64"/>
      <c r="F163" s="64"/>
      <c r="G163" s="64"/>
      <c r="H163" s="64"/>
      <c r="I163" s="65"/>
      <c r="J163" s="65"/>
      <c r="K163" s="64"/>
      <c r="L163" s="64"/>
      <c r="M163" s="64"/>
      <c r="N163" s="64"/>
      <c r="O163" s="66"/>
      <c r="P163" s="66"/>
      <c r="Q163" s="64"/>
      <c r="R163" s="67">
        <v>0</v>
      </c>
      <c r="S163" s="68">
        <v>0</v>
      </c>
      <c r="T163" s="68" t="s">
        <v>53</v>
      </c>
      <c r="U163" s="69" t="str">
        <f t="shared" si="4"/>
        <v>N/A</v>
      </c>
      <c r="V163" s="64" t="s">
        <v>66</v>
      </c>
    </row>
    <row r="164" spans="1:22" ht="23.1" customHeight="1">
      <c r="A164" s="56"/>
      <c r="B164" s="64"/>
      <c r="C164" s="64"/>
      <c r="D164" s="64"/>
      <c r="E164" s="64"/>
      <c r="F164" s="64"/>
      <c r="G164" s="64"/>
      <c r="H164" s="64"/>
      <c r="I164" s="65"/>
      <c r="J164" s="65"/>
      <c r="K164" s="64"/>
      <c r="L164" s="64"/>
      <c r="M164" s="64"/>
      <c r="N164" s="64"/>
      <c r="O164" s="66"/>
      <c r="P164" s="66"/>
      <c r="Q164" s="64"/>
      <c r="R164" s="67">
        <v>46</v>
      </c>
      <c r="S164" s="68">
        <v>11</v>
      </c>
      <c r="T164" s="68">
        <v>9</v>
      </c>
      <c r="U164" s="69">
        <f t="shared" si="4"/>
        <v>81.818181818181827</v>
      </c>
      <c r="V164" s="64" t="s">
        <v>58</v>
      </c>
    </row>
    <row r="165" spans="1:22" ht="23.1" customHeight="1">
      <c r="A165" s="56"/>
      <c r="B165" s="64"/>
      <c r="C165" s="64"/>
      <c r="D165" s="64"/>
      <c r="E165" s="64"/>
      <c r="F165" s="64"/>
      <c r="G165" s="64"/>
      <c r="H165" s="64"/>
      <c r="I165" s="65"/>
      <c r="J165" s="65"/>
      <c r="K165" s="64"/>
      <c r="L165" s="64"/>
      <c r="M165" s="64"/>
      <c r="N165" s="64"/>
      <c r="O165" s="66"/>
      <c r="P165" s="66"/>
      <c r="Q165" s="64"/>
      <c r="R165" s="67">
        <v>13.95</v>
      </c>
      <c r="S165" s="68">
        <v>17.170000000000002</v>
      </c>
      <c r="T165" s="68">
        <v>10.19</v>
      </c>
      <c r="U165" s="69">
        <f t="shared" si="4"/>
        <v>59.347699475829927</v>
      </c>
      <c r="V165" s="64" t="s">
        <v>49</v>
      </c>
    </row>
    <row r="166" spans="1:22" ht="23.1" customHeight="1">
      <c r="A166" s="56"/>
      <c r="B166" s="64"/>
      <c r="C166" s="64"/>
      <c r="D166" s="64"/>
      <c r="E166" s="64"/>
      <c r="F166" s="64"/>
      <c r="G166" s="64"/>
      <c r="H166" s="64"/>
      <c r="I166" s="65"/>
      <c r="J166" s="65"/>
      <c r="K166" s="64"/>
      <c r="L166" s="64"/>
      <c r="M166" s="64"/>
      <c r="N166" s="64"/>
      <c r="O166" s="66"/>
      <c r="P166" s="66"/>
      <c r="Q166" s="64"/>
      <c r="R166" s="67">
        <v>62.02</v>
      </c>
      <c r="S166" s="68">
        <v>24.14</v>
      </c>
      <c r="T166" s="68">
        <v>25.78</v>
      </c>
      <c r="U166" s="69">
        <f t="shared" si="4"/>
        <v>106.7937033968517</v>
      </c>
      <c r="V166" s="64" t="s">
        <v>46</v>
      </c>
    </row>
    <row r="167" spans="1:22" ht="23.1" customHeight="1">
      <c r="A167" s="56"/>
      <c r="B167" s="64"/>
      <c r="C167" s="64"/>
      <c r="D167" s="64"/>
      <c r="E167" s="64"/>
      <c r="F167" s="64"/>
      <c r="G167" s="64"/>
      <c r="H167" s="64"/>
      <c r="I167" s="65"/>
      <c r="J167" s="65"/>
      <c r="K167" s="64"/>
      <c r="L167" s="64"/>
      <c r="M167" s="64"/>
      <c r="N167" s="64"/>
      <c r="O167" s="66"/>
      <c r="P167" s="66"/>
      <c r="Q167" s="64"/>
      <c r="R167" s="67">
        <v>42.2</v>
      </c>
      <c r="S167" s="68">
        <v>42.2</v>
      </c>
      <c r="T167" s="68">
        <v>19.97</v>
      </c>
      <c r="U167" s="69">
        <f t="shared" si="4"/>
        <v>47.322274881516577</v>
      </c>
      <c r="V167" s="64" t="s">
        <v>61</v>
      </c>
    </row>
    <row r="168" spans="1:22" ht="23.1" customHeight="1">
      <c r="A168" s="56"/>
      <c r="B168" s="64"/>
      <c r="C168" s="64"/>
      <c r="D168" s="64"/>
      <c r="E168" s="64"/>
      <c r="F168" s="64"/>
      <c r="G168" s="64"/>
      <c r="H168" s="64"/>
      <c r="I168" s="65"/>
      <c r="J168" s="65"/>
      <c r="K168" s="64"/>
      <c r="L168" s="64"/>
      <c r="M168" s="64"/>
      <c r="N168" s="64"/>
      <c r="O168" s="66"/>
      <c r="P168" s="66"/>
      <c r="Q168" s="64"/>
      <c r="R168" s="67">
        <v>15.59</v>
      </c>
      <c r="S168" s="68">
        <v>14.98</v>
      </c>
      <c r="T168" s="68">
        <v>10.98</v>
      </c>
      <c r="U168" s="69">
        <f t="shared" si="4"/>
        <v>73.297730307076108</v>
      </c>
      <c r="V168" s="64" t="s">
        <v>55</v>
      </c>
    </row>
    <row r="169" spans="1:22" ht="23.1" customHeight="1">
      <c r="A169" s="56"/>
      <c r="B169" s="64"/>
      <c r="C169" s="64"/>
      <c r="D169" s="64"/>
      <c r="E169" s="64"/>
      <c r="F169" s="64"/>
      <c r="G169" s="64"/>
      <c r="H169" s="64"/>
      <c r="I169" s="65"/>
      <c r="J169" s="65"/>
      <c r="K169" s="64"/>
      <c r="L169" s="64"/>
      <c r="M169" s="64"/>
      <c r="N169" s="64"/>
      <c r="O169" s="66"/>
      <c r="P169" s="66"/>
      <c r="Q169" s="64"/>
      <c r="R169" s="67">
        <v>13.11</v>
      </c>
      <c r="S169" s="68">
        <v>20.85</v>
      </c>
      <c r="T169" s="68">
        <v>4.57</v>
      </c>
      <c r="U169" s="69">
        <f t="shared" si="4"/>
        <v>21.918465227817745</v>
      </c>
      <c r="V169" s="64" t="s">
        <v>69</v>
      </c>
    </row>
    <row r="170" spans="1:22" ht="23.1" customHeight="1">
      <c r="A170" s="56"/>
      <c r="B170" s="64"/>
      <c r="C170" s="64"/>
      <c r="D170" s="64"/>
      <c r="E170" s="64"/>
      <c r="F170" s="64"/>
      <c r="G170" s="64"/>
      <c r="H170" s="64"/>
      <c r="I170" s="65"/>
      <c r="J170" s="65"/>
      <c r="K170" s="64"/>
      <c r="L170" s="64"/>
      <c r="M170" s="64"/>
      <c r="N170" s="64"/>
      <c r="O170" s="66"/>
      <c r="P170" s="66"/>
      <c r="Q170" s="64"/>
      <c r="R170" s="67">
        <v>14.6</v>
      </c>
      <c r="S170" s="68">
        <v>21.5</v>
      </c>
      <c r="T170" s="68">
        <v>8.1999999999999993</v>
      </c>
      <c r="U170" s="69">
        <f t="shared" si="4"/>
        <v>38.139534883720927</v>
      </c>
      <c r="V170" s="64" t="s">
        <v>59</v>
      </c>
    </row>
    <row r="171" spans="1:22" ht="23.1" customHeight="1">
      <c r="A171" s="56"/>
      <c r="B171" s="64"/>
      <c r="C171" s="64"/>
      <c r="D171" s="64"/>
      <c r="E171" s="64"/>
      <c r="F171" s="64"/>
      <c r="G171" s="64"/>
      <c r="H171" s="64"/>
      <c r="I171" s="65"/>
      <c r="J171" s="65"/>
      <c r="K171" s="64"/>
      <c r="L171" s="64"/>
      <c r="M171" s="64"/>
      <c r="N171" s="64"/>
      <c r="O171" s="66"/>
      <c r="P171" s="66"/>
      <c r="Q171" s="64"/>
      <c r="R171" s="67">
        <v>46.52</v>
      </c>
      <c r="S171" s="68">
        <v>46.9</v>
      </c>
      <c r="T171" s="68">
        <v>13.85</v>
      </c>
      <c r="U171" s="69">
        <f t="shared" si="4"/>
        <v>29.530916844349679</v>
      </c>
      <c r="V171" s="64" t="s">
        <v>63</v>
      </c>
    </row>
    <row r="172" spans="1:22" ht="23.1" customHeight="1">
      <c r="A172" s="56"/>
      <c r="B172" s="64"/>
      <c r="C172" s="64"/>
      <c r="D172" s="64"/>
      <c r="E172" s="64"/>
      <c r="F172" s="64"/>
      <c r="G172" s="64"/>
      <c r="H172" s="64"/>
      <c r="I172" s="65"/>
      <c r="J172" s="65"/>
      <c r="K172" s="64"/>
      <c r="L172" s="64"/>
      <c r="M172" s="64"/>
      <c r="N172" s="64"/>
      <c r="O172" s="66"/>
      <c r="P172" s="66"/>
      <c r="Q172" s="64"/>
      <c r="R172" s="67">
        <v>62.03</v>
      </c>
      <c r="S172" s="68">
        <v>51.46</v>
      </c>
      <c r="T172" s="68">
        <v>6.98</v>
      </c>
      <c r="U172" s="69">
        <f t="shared" si="4"/>
        <v>13.56393315196269</v>
      </c>
      <c r="V172" s="64" t="s">
        <v>48</v>
      </c>
    </row>
    <row r="173" spans="1:22" ht="23.1" customHeight="1">
      <c r="A173" s="56"/>
      <c r="B173" s="64"/>
      <c r="C173" s="64"/>
      <c r="D173" s="64"/>
      <c r="E173" s="64"/>
      <c r="F173" s="64"/>
      <c r="G173" s="64"/>
      <c r="H173" s="64"/>
      <c r="I173" s="65"/>
      <c r="J173" s="65"/>
      <c r="K173" s="64"/>
      <c r="L173" s="64"/>
      <c r="M173" s="64"/>
      <c r="N173" s="64"/>
      <c r="O173" s="66"/>
      <c r="P173" s="66"/>
      <c r="Q173" s="64"/>
      <c r="R173" s="67">
        <v>25.7</v>
      </c>
      <c r="S173" s="68">
        <v>25.7</v>
      </c>
      <c r="T173" s="68">
        <v>16.43</v>
      </c>
      <c r="U173" s="69">
        <f t="shared" si="4"/>
        <v>63.929961089494171</v>
      </c>
      <c r="V173" s="64" t="s">
        <v>62</v>
      </c>
    </row>
    <row r="174" spans="1:22" ht="23.1" customHeight="1" thickBot="1">
      <c r="A174" s="56"/>
      <c r="B174" s="64"/>
      <c r="C174" s="64"/>
      <c r="D174" s="64"/>
      <c r="E174" s="64"/>
      <c r="F174" s="64"/>
      <c r="G174" s="64"/>
      <c r="H174" s="64"/>
      <c r="I174" s="65"/>
      <c r="J174" s="65"/>
      <c r="K174" s="64"/>
      <c r="L174" s="64"/>
      <c r="M174" s="64"/>
      <c r="N174" s="64"/>
      <c r="O174" s="66"/>
      <c r="P174" s="66"/>
      <c r="Q174" s="64"/>
      <c r="R174" s="67">
        <v>2417</v>
      </c>
      <c r="S174" s="68" t="s">
        <v>53</v>
      </c>
      <c r="T174" s="68" t="s">
        <v>53</v>
      </c>
      <c r="U174" s="69" t="str">
        <f t="shared" si="4"/>
        <v>N/A</v>
      </c>
      <c r="V174" s="64" t="s">
        <v>75</v>
      </c>
    </row>
    <row r="175" spans="1:22" ht="75" customHeight="1" thickTop="1" thickBot="1">
      <c r="A175" s="56"/>
      <c r="B175" s="57" t="s">
        <v>37</v>
      </c>
      <c r="C175" s="58" t="s">
        <v>89</v>
      </c>
      <c r="D175" s="58"/>
      <c r="E175" s="58"/>
      <c r="F175" s="58"/>
      <c r="G175" s="58"/>
      <c r="H175" s="58"/>
      <c r="I175" s="58" t="s">
        <v>90</v>
      </c>
      <c r="J175" s="58"/>
      <c r="K175" s="58"/>
      <c r="L175" s="58" t="s">
        <v>91</v>
      </c>
      <c r="M175" s="58"/>
      <c r="N175" s="58"/>
      <c r="O175" s="58"/>
      <c r="P175" s="59" t="s">
        <v>41</v>
      </c>
      <c r="Q175" s="59" t="s">
        <v>92</v>
      </c>
      <c r="R175" s="59">
        <v>7168923.5776428571</v>
      </c>
      <c r="S175" s="59" t="s">
        <v>93</v>
      </c>
      <c r="T175" s="59" t="s">
        <v>93</v>
      </c>
      <c r="U175" s="59" t="str">
        <f t="shared" si="4"/>
        <v>N/A</v>
      </c>
      <c r="V175" s="60" t="s">
        <v>43</v>
      </c>
    </row>
    <row r="176" spans="1:22" ht="23.1" customHeight="1" thickTop="1" thickBot="1">
      <c r="A176" s="56"/>
      <c r="B176" s="61" t="s">
        <v>44</v>
      </c>
      <c r="C176" s="62"/>
      <c r="D176" s="62"/>
      <c r="E176" s="62"/>
      <c r="F176" s="62"/>
      <c r="G176" s="62"/>
      <c r="H176" s="62"/>
      <c r="I176" s="62"/>
      <c r="J176" s="62"/>
      <c r="K176" s="62"/>
      <c r="L176" s="62"/>
      <c r="M176" s="62"/>
      <c r="N176" s="62"/>
      <c r="O176" s="62"/>
      <c r="P176" s="62"/>
      <c r="Q176" s="62"/>
      <c r="R176" s="62"/>
      <c r="S176" s="62"/>
      <c r="T176" s="62"/>
      <c r="U176" s="62"/>
      <c r="V176" s="63"/>
    </row>
    <row r="177" spans="1:22" ht="23.1" customHeight="1">
      <c r="A177" s="56"/>
      <c r="B177" s="64"/>
      <c r="C177" s="64"/>
      <c r="D177" s="64"/>
      <c r="E177" s="64"/>
      <c r="F177" s="64"/>
      <c r="G177" s="64"/>
      <c r="H177" s="64"/>
      <c r="I177" s="65"/>
      <c r="J177" s="65"/>
      <c r="K177" s="64"/>
      <c r="L177" s="64"/>
      <c r="M177" s="64"/>
      <c r="N177" s="64"/>
      <c r="O177" s="66"/>
      <c r="P177" s="66"/>
      <c r="Q177" s="64"/>
      <c r="R177" s="67">
        <v>190</v>
      </c>
      <c r="S177" s="68" t="s">
        <v>53</v>
      </c>
      <c r="T177" s="68" t="s">
        <v>53</v>
      </c>
      <c r="U177" s="69" t="str">
        <f t="shared" ref="U177:U191" si="5">IF(ISERROR(T177/S177),"N/A",T177/S177*100)</f>
        <v>N/A</v>
      </c>
      <c r="V177" s="64" t="s">
        <v>62</v>
      </c>
    </row>
    <row r="178" spans="1:22" ht="23.1" customHeight="1">
      <c r="A178" s="56"/>
      <c r="B178" s="64"/>
      <c r="C178" s="64"/>
      <c r="D178" s="64"/>
      <c r="E178" s="64"/>
      <c r="F178" s="64"/>
      <c r="G178" s="64"/>
      <c r="H178" s="64"/>
      <c r="I178" s="65"/>
      <c r="J178" s="65"/>
      <c r="K178" s="64"/>
      <c r="L178" s="64"/>
      <c r="M178" s="64"/>
      <c r="N178" s="64"/>
      <c r="O178" s="66"/>
      <c r="P178" s="66"/>
      <c r="Q178" s="64"/>
      <c r="R178" s="67">
        <v>34891166</v>
      </c>
      <c r="S178" s="68" t="s">
        <v>53</v>
      </c>
      <c r="T178" s="68" t="s">
        <v>53</v>
      </c>
      <c r="U178" s="69" t="str">
        <f t="shared" si="5"/>
        <v>N/A</v>
      </c>
      <c r="V178" s="64" t="s">
        <v>73</v>
      </c>
    </row>
    <row r="179" spans="1:22" ht="23.1" customHeight="1">
      <c r="A179" s="56"/>
      <c r="B179" s="64"/>
      <c r="C179" s="64"/>
      <c r="D179" s="64"/>
      <c r="E179" s="64"/>
      <c r="F179" s="64"/>
      <c r="G179" s="64"/>
      <c r="H179" s="64"/>
      <c r="I179" s="65"/>
      <c r="J179" s="65"/>
      <c r="K179" s="64"/>
      <c r="L179" s="64"/>
      <c r="M179" s="64"/>
      <c r="N179" s="64"/>
      <c r="O179" s="66"/>
      <c r="P179" s="66"/>
      <c r="Q179" s="64"/>
      <c r="R179" s="67">
        <v>100</v>
      </c>
      <c r="S179" s="68" t="s">
        <v>53</v>
      </c>
      <c r="T179" s="68" t="s">
        <v>53</v>
      </c>
      <c r="U179" s="69" t="str">
        <f t="shared" si="5"/>
        <v>N/A</v>
      </c>
      <c r="V179" s="64" t="s">
        <v>71</v>
      </c>
    </row>
    <row r="180" spans="1:22" ht="23.1" customHeight="1">
      <c r="A180" s="56"/>
      <c r="B180" s="64"/>
      <c r="C180" s="64"/>
      <c r="D180" s="64"/>
      <c r="E180" s="64"/>
      <c r="F180" s="64"/>
      <c r="G180" s="64"/>
      <c r="H180" s="64"/>
      <c r="I180" s="65"/>
      <c r="J180" s="65"/>
      <c r="K180" s="64"/>
      <c r="L180" s="64"/>
      <c r="M180" s="64"/>
      <c r="N180" s="64"/>
      <c r="O180" s="66"/>
      <c r="P180" s="66"/>
      <c r="Q180" s="64"/>
      <c r="R180" s="67">
        <v>45.16</v>
      </c>
      <c r="S180" s="68" t="s">
        <v>53</v>
      </c>
      <c r="T180" s="68" t="s">
        <v>53</v>
      </c>
      <c r="U180" s="69" t="str">
        <f t="shared" si="5"/>
        <v>N/A</v>
      </c>
      <c r="V180" s="64" t="s">
        <v>57</v>
      </c>
    </row>
    <row r="181" spans="1:22" ht="23.1" customHeight="1">
      <c r="A181" s="56"/>
      <c r="B181" s="64"/>
      <c r="C181" s="64"/>
      <c r="D181" s="64"/>
      <c r="E181" s="64"/>
      <c r="F181" s="64"/>
      <c r="G181" s="64"/>
      <c r="H181" s="64"/>
      <c r="I181" s="65"/>
      <c r="J181" s="65"/>
      <c r="K181" s="64"/>
      <c r="L181" s="64"/>
      <c r="M181" s="64"/>
      <c r="N181" s="64"/>
      <c r="O181" s="66"/>
      <c r="P181" s="66"/>
      <c r="Q181" s="64"/>
      <c r="R181" s="67">
        <v>0</v>
      </c>
      <c r="S181" s="68" t="s">
        <v>53</v>
      </c>
      <c r="T181" s="68" t="s">
        <v>53</v>
      </c>
      <c r="U181" s="69" t="str">
        <f t="shared" si="5"/>
        <v>N/A</v>
      </c>
      <c r="V181" s="64" t="s">
        <v>65</v>
      </c>
    </row>
    <row r="182" spans="1:22" ht="23.1" customHeight="1">
      <c r="A182" s="56"/>
      <c r="B182" s="64"/>
      <c r="C182" s="64"/>
      <c r="D182" s="64"/>
      <c r="E182" s="64"/>
      <c r="F182" s="64"/>
      <c r="G182" s="64"/>
      <c r="H182" s="64"/>
      <c r="I182" s="65"/>
      <c r="J182" s="65"/>
      <c r="K182" s="64"/>
      <c r="L182" s="64"/>
      <c r="M182" s="64"/>
      <c r="N182" s="64"/>
      <c r="O182" s="66"/>
      <c r="P182" s="66"/>
      <c r="Q182" s="64"/>
      <c r="R182" s="67">
        <v>39.6</v>
      </c>
      <c r="S182" s="68" t="s">
        <v>53</v>
      </c>
      <c r="T182" s="68" t="s">
        <v>53</v>
      </c>
      <c r="U182" s="69" t="str">
        <f t="shared" si="5"/>
        <v>N/A</v>
      </c>
      <c r="V182" s="64" t="s">
        <v>46</v>
      </c>
    </row>
    <row r="183" spans="1:22" ht="23.1" customHeight="1">
      <c r="A183" s="56"/>
      <c r="B183" s="64"/>
      <c r="C183" s="64"/>
      <c r="D183" s="64"/>
      <c r="E183" s="64"/>
      <c r="F183" s="64"/>
      <c r="G183" s="64"/>
      <c r="H183" s="64"/>
      <c r="I183" s="65"/>
      <c r="J183" s="65"/>
      <c r="K183" s="64"/>
      <c r="L183" s="64"/>
      <c r="M183" s="64"/>
      <c r="N183" s="64"/>
      <c r="O183" s="66"/>
      <c r="P183" s="66"/>
      <c r="Q183" s="64"/>
      <c r="R183" s="67">
        <v>65473138</v>
      </c>
      <c r="S183" s="68" t="s">
        <v>53</v>
      </c>
      <c r="T183" s="68" t="s">
        <v>53</v>
      </c>
      <c r="U183" s="69" t="str">
        <f t="shared" si="5"/>
        <v>N/A</v>
      </c>
      <c r="V183" s="64" t="s">
        <v>69</v>
      </c>
    </row>
    <row r="184" spans="1:22" ht="23.1" customHeight="1">
      <c r="A184" s="56"/>
      <c r="B184" s="64"/>
      <c r="C184" s="64"/>
      <c r="D184" s="64"/>
      <c r="E184" s="64"/>
      <c r="F184" s="64"/>
      <c r="G184" s="64"/>
      <c r="H184" s="64"/>
      <c r="I184" s="65"/>
      <c r="J184" s="65"/>
      <c r="K184" s="64"/>
      <c r="L184" s="64"/>
      <c r="M184" s="64"/>
      <c r="N184" s="64"/>
      <c r="O184" s="66"/>
      <c r="P184" s="66"/>
      <c r="Q184" s="64"/>
      <c r="R184" s="67">
        <v>45.79</v>
      </c>
      <c r="S184" s="68" t="s">
        <v>53</v>
      </c>
      <c r="T184" s="68" t="s">
        <v>53</v>
      </c>
      <c r="U184" s="69" t="str">
        <f t="shared" si="5"/>
        <v>N/A</v>
      </c>
      <c r="V184" s="64" t="s">
        <v>63</v>
      </c>
    </row>
    <row r="185" spans="1:22" ht="23.1" customHeight="1">
      <c r="A185" s="56"/>
      <c r="B185" s="64"/>
      <c r="C185" s="64"/>
      <c r="D185" s="64"/>
      <c r="E185" s="64"/>
      <c r="F185" s="64"/>
      <c r="G185" s="64"/>
      <c r="H185" s="64"/>
      <c r="I185" s="65"/>
      <c r="J185" s="65"/>
      <c r="K185" s="64"/>
      <c r="L185" s="64"/>
      <c r="M185" s="64"/>
      <c r="N185" s="64"/>
      <c r="O185" s="66"/>
      <c r="P185" s="66"/>
      <c r="Q185" s="64"/>
      <c r="R185" s="67">
        <v>35.6</v>
      </c>
      <c r="S185" s="68" t="s">
        <v>53</v>
      </c>
      <c r="T185" s="68" t="s">
        <v>53</v>
      </c>
      <c r="U185" s="69" t="str">
        <f t="shared" si="5"/>
        <v>N/A</v>
      </c>
      <c r="V185" s="64" t="s">
        <v>56</v>
      </c>
    </row>
    <row r="186" spans="1:22" ht="23.1" customHeight="1">
      <c r="A186" s="56"/>
      <c r="B186" s="64"/>
      <c r="C186" s="64"/>
      <c r="D186" s="64"/>
      <c r="E186" s="64"/>
      <c r="F186" s="64"/>
      <c r="G186" s="64"/>
      <c r="H186" s="64"/>
      <c r="I186" s="65"/>
      <c r="J186" s="65"/>
      <c r="K186" s="64"/>
      <c r="L186" s="64"/>
      <c r="M186" s="64"/>
      <c r="N186" s="64"/>
      <c r="O186" s="66"/>
      <c r="P186" s="66"/>
      <c r="Q186" s="64"/>
      <c r="R186" s="67">
        <v>0</v>
      </c>
      <c r="S186" s="68" t="s">
        <v>53</v>
      </c>
      <c r="T186" s="68" t="s">
        <v>53</v>
      </c>
      <c r="U186" s="69" t="str">
        <f t="shared" si="5"/>
        <v>N/A</v>
      </c>
      <c r="V186" s="64" t="s">
        <v>66</v>
      </c>
    </row>
    <row r="187" spans="1:22" ht="23.1" customHeight="1">
      <c r="A187" s="56"/>
      <c r="B187" s="64"/>
      <c r="C187" s="64"/>
      <c r="D187" s="64"/>
      <c r="E187" s="64"/>
      <c r="F187" s="64"/>
      <c r="G187" s="64"/>
      <c r="H187" s="64"/>
      <c r="I187" s="65"/>
      <c r="J187" s="65"/>
      <c r="K187" s="64"/>
      <c r="L187" s="64"/>
      <c r="M187" s="64"/>
      <c r="N187" s="64"/>
      <c r="O187" s="66"/>
      <c r="P187" s="66"/>
      <c r="Q187" s="64"/>
      <c r="R187" s="67">
        <v>47.017000000000003</v>
      </c>
      <c r="S187" s="68" t="s">
        <v>53</v>
      </c>
      <c r="T187" s="68" t="s">
        <v>53</v>
      </c>
      <c r="U187" s="69" t="str">
        <f t="shared" si="5"/>
        <v>N/A</v>
      </c>
      <c r="V187" s="64" t="s">
        <v>64</v>
      </c>
    </row>
    <row r="188" spans="1:22" ht="23.1" customHeight="1">
      <c r="A188" s="56"/>
      <c r="B188" s="64"/>
      <c r="C188" s="64"/>
      <c r="D188" s="64"/>
      <c r="E188" s="64"/>
      <c r="F188" s="64"/>
      <c r="G188" s="64"/>
      <c r="H188" s="64"/>
      <c r="I188" s="65"/>
      <c r="J188" s="65"/>
      <c r="K188" s="64"/>
      <c r="L188" s="64"/>
      <c r="M188" s="64"/>
      <c r="N188" s="64"/>
      <c r="O188" s="66"/>
      <c r="P188" s="66"/>
      <c r="Q188" s="64"/>
      <c r="R188" s="67">
        <v>2.62</v>
      </c>
      <c r="S188" s="68" t="s">
        <v>53</v>
      </c>
      <c r="T188" s="68" t="s">
        <v>53</v>
      </c>
      <c r="U188" s="69" t="str">
        <f t="shared" si="5"/>
        <v>N/A</v>
      </c>
      <c r="V188" s="64" t="s">
        <v>48</v>
      </c>
    </row>
    <row r="189" spans="1:22" ht="23.1" customHeight="1">
      <c r="A189" s="56"/>
      <c r="B189" s="64"/>
      <c r="C189" s="64"/>
      <c r="D189" s="64"/>
      <c r="E189" s="64"/>
      <c r="F189" s="64"/>
      <c r="G189" s="64"/>
      <c r="H189" s="64"/>
      <c r="I189" s="65"/>
      <c r="J189" s="65"/>
      <c r="K189" s="64"/>
      <c r="L189" s="64"/>
      <c r="M189" s="64"/>
      <c r="N189" s="64"/>
      <c r="O189" s="66"/>
      <c r="P189" s="66"/>
      <c r="Q189" s="64"/>
      <c r="R189" s="67">
        <v>100</v>
      </c>
      <c r="S189" s="68" t="s">
        <v>53</v>
      </c>
      <c r="T189" s="68" t="s">
        <v>53</v>
      </c>
      <c r="U189" s="69" t="str">
        <f t="shared" si="5"/>
        <v>N/A</v>
      </c>
      <c r="V189" s="64" t="s">
        <v>59</v>
      </c>
    </row>
    <row r="190" spans="1:22" ht="23.1" customHeight="1" thickBot="1">
      <c r="A190" s="56"/>
      <c r="B190" s="64"/>
      <c r="C190" s="64"/>
      <c r="D190" s="64"/>
      <c r="E190" s="64"/>
      <c r="F190" s="64"/>
      <c r="G190" s="64"/>
      <c r="H190" s="64"/>
      <c r="I190" s="65"/>
      <c r="J190" s="65"/>
      <c r="K190" s="64"/>
      <c r="L190" s="64"/>
      <c r="M190" s="64"/>
      <c r="N190" s="64"/>
      <c r="O190" s="66"/>
      <c r="P190" s="66"/>
      <c r="Q190" s="64"/>
      <c r="R190" s="67">
        <v>20.3</v>
      </c>
      <c r="S190" s="68" t="s">
        <v>53</v>
      </c>
      <c r="T190" s="68" t="s">
        <v>53</v>
      </c>
      <c r="U190" s="69" t="str">
        <f t="shared" si="5"/>
        <v>N/A</v>
      </c>
      <c r="V190" s="64" t="s">
        <v>67</v>
      </c>
    </row>
    <row r="191" spans="1:22" ht="75" customHeight="1" thickTop="1" thickBot="1">
      <c r="A191" s="56"/>
      <c r="B191" s="57" t="s">
        <v>80</v>
      </c>
      <c r="C191" s="58" t="s">
        <v>94</v>
      </c>
      <c r="D191" s="58"/>
      <c r="E191" s="58"/>
      <c r="F191" s="58"/>
      <c r="G191" s="58"/>
      <c r="H191" s="58"/>
      <c r="I191" s="58" t="s">
        <v>95</v>
      </c>
      <c r="J191" s="58"/>
      <c r="K191" s="58"/>
      <c r="L191" s="58" t="s">
        <v>96</v>
      </c>
      <c r="M191" s="58"/>
      <c r="N191" s="58"/>
      <c r="O191" s="58"/>
      <c r="P191" s="59" t="s">
        <v>41</v>
      </c>
      <c r="Q191" s="59" t="s">
        <v>97</v>
      </c>
      <c r="R191" s="59">
        <v>1331.5240000000001</v>
      </c>
      <c r="S191" s="59" t="s">
        <v>93</v>
      </c>
      <c r="T191" s="59" t="s">
        <v>93</v>
      </c>
      <c r="U191" s="59" t="str">
        <f t="shared" si="5"/>
        <v>N/A</v>
      </c>
      <c r="V191" s="60" t="s">
        <v>43</v>
      </c>
    </row>
    <row r="192" spans="1:22" ht="23.1" customHeight="1" thickTop="1" thickBot="1">
      <c r="A192" s="56"/>
      <c r="B192" s="61" t="s">
        <v>44</v>
      </c>
      <c r="C192" s="62"/>
      <c r="D192" s="62"/>
      <c r="E192" s="62"/>
      <c r="F192" s="62"/>
      <c r="G192" s="62"/>
      <c r="H192" s="62"/>
      <c r="I192" s="62"/>
      <c r="J192" s="62"/>
      <c r="K192" s="62"/>
      <c r="L192" s="62"/>
      <c r="M192" s="62"/>
      <c r="N192" s="62"/>
      <c r="O192" s="62"/>
      <c r="P192" s="62"/>
      <c r="Q192" s="62"/>
      <c r="R192" s="62"/>
      <c r="S192" s="62"/>
      <c r="T192" s="62"/>
      <c r="U192" s="62"/>
      <c r="V192" s="63"/>
    </row>
    <row r="193" spans="1:22" ht="23.1" customHeight="1">
      <c r="A193" s="56"/>
      <c r="B193" s="64"/>
      <c r="C193" s="64"/>
      <c r="D193" s="64"/>
      <c r="E193" s="64"/>
      <c r="F193" s="64"/>
      <c r="G193" s="64"/>
      <c r="H193" s="64"/>
      <c r="I193" s="65"/>
      <c r="J193" s="65"/>
      <c r="K193" s="64"/>
      <c r="L193" s="64"/>
      <c r="M193" s="64"/>
      <c r="N193" s="64"/>
      <c r="O193" s="66"/>
      <c r="P193" s="66"/>
      <c r="Q193" s="64"/>
      <c r="R193" s="67">
        <v>0</v>
      </c>
      <c r="S193" s="68" t="s">
        <v>53</v>
      </c>
      <c r="T193" s="68" t="s">
        <v>53</v>
      </c>
      <c r="U193" s="69" t="str">
        <f t="shared" ref="U193:U213" si="6">IF(ISERROR(T193/S193),"N/A",T193/S193*100)</f>
        <v>N/A</v>
      </c>
      <c r="V193" s="64" t="s">
        <v>51</v>
      </c>
    </row>
    <row r="194" spans="1:22" ht="23.1" customHeight="1">
      <c r="A194" s="56"/>
      <c r="B194" s="64"/>
      <c r="C194" s="64"/>
      <c r="D194" s="64"/>
      <c r="E194" s="64"/>
      <c r="F194" s="64"/>
      <c r="G194" s="64"/>
      <c r="H194" s="64"/>
      <c r="I194" s="65"/>
      <c r="J194" s="65"/>
      <c r="K194" s="64"/>
      <c r="L194" s="64"/>
      <c r="M194" s="64"/>
      <c r="N194" s="64"/>
      <c r="O194" s="66"/>
      <c r="P194" s="66"/>
      <c r="Q194" s="64"/>
      <c r="R194" s="67">
        <v>0.2</v>
      </c>
      <c r="S194" s="68" t="s">
        <v>53</v>
      </c>
      <c r="T194" s="68" t="s">
        <v>53</v>
      </c>
      <c r="U194" s="69" t="str">
        <f t="shared" si="6"/>
        <v>N/A</v>
      </c>
      <c r="V194" s="64" t="s">
        <v>45</v>
      </c>
    </row>
    <row r="195" spans="1:22" ht="23.1" customHeight="1">
      <c r="A195" s="56"/>
      <c r="B195" s="64"/>
      <c r="C195" s="64"/>
      <c r="D195" s="64"/>
      <c r="E195" s="64"/>
      <c r="F195" s="64"/>
      <c r="G195" s="64"/>
      <c r="H195" s="64"/>
      <c r="I195" s="65"/>
      <c r="J195" s="65"/>
      <c r="K195" s="64"/>
      <c r="L195" s="64"/>
      <c r="M195" s="64"/>
      <c r="N195" s="64"/>
      <c r="O195" s="66"/>
      <c r="P195" s="66"/>
      <c r="Q195" s="64"/>
      <c r="R195" s="67">
        <v>1</v>
      </c>
      <c r="S195" s="68" t="s">
        <v>53</v>
      </c>
      <c r="T195" s="68" t="s">
        <v>53</v>
      </c>
      <c r="U195" s="69" t="str">
        <f t="shared" si="6"/>
        <v>N/A</v>
      </c>
      <c r="V195" s="64" t="s">
        <v>63</v>
      </c>
    </row>
    <row r="196" spans="1:22" ht="23.1" customHeight="1">
      <c r="A196" s="56"/>
      <c r="B196" s="64"/>
      <c r="C196" s="64"/>
      <c r="D196" s="64"/>
      <c r="E196" s="64"/>
      <c r="F196" s="64"/>
      <c r="G196" s="64"/>
      <c r="H196" s="64"/>
      <c r="I196" s="65"/>
      <c r="J196" s="65"/>
      <c r="K196" s="64"/>
      <c r="L196" s="64"/>
      <c r="M196" s="64"/>
      <c r="N196" s="64"/>
      <c r="O196" s="66"/>
      <c r="P196" s="66"/>
      <c r="Q196" s="64"/>
      <c r="R196" s="67">
        <v>4.9000000000000004</v>
      </c>
      <c r="S196" s="68" t="s">
        <v>53</v>
      </c>
      <c r="T196" s="68" t="s">
        <v>53</v>
      </c>
      <c r="U196" s="69" t="str">
        <f t="shared" si="6"/>
        <v>N/A</v>
      </c>
      <c r="V196" s="64" t="s">
        <v>60</v>
      </c>
    </row>
    <row r="197" spans="1:22" ht="23.1" customHeight="1">
      <c r="A197" s="56"/>
      <c r="B197" s="64"/>
      <c r="C197" s="64"/>
      <c r="D197" s="64"/>
      <c r="E197" s="64"/>
      <c r="F197" s="64"/>
      <c r="G197" s="64"/>
      <c r="H197" s="64"/>
      <c r="I197" s="65"/>
      <c r="J197" s="65"/>
      <c r="K197" s="64"/>
      <c r="L197" s="64"/>
      <c r="M197" s="64"/>
      <c r="N197" s="64"/>
      <c r="O197" s="66"/>
      <c r="P197" s="66"/>
      <c r="Q197" s="64"/>
      <c r="R197" s="67">
        <v>8588</v>
      </c>
      <c r="S197" s="68" t="s">
        <v>53</v>
      </c>
      <c r="T197" s="68" t="s">
        <v>53</v>
      </c>
      <c r="U197" s="69" t="str">
        <f t="shared" si="6"/>
        <v>N/A</v>
      </c>
      <c r="V197" s="64" t="s">
        <v>47</v>
      </c>
    </row>
    <row r="198" spans="1:22" ht="23.1" customHeight="1">
      <c r="A198" s="56"/>
      <c r="B198" s="64"/>
      <c r="C198" s="64"/>
      <c r="D198" s="64"/>
      <c r="E198" s="64"/>
      <c r="F198" s="64"/>
      <c r="G198" s="64"/>
      <c r="H198" s="64"/>
      <c r="I198" s="65"/>
      <c r="J198" s="65"/>
      <c r="K198" s="64"/>
      <c r="L198" s="64"/>
      <c r="M198" s="64"/>
      <c r="N198" s="64"/>
      <c r="O198" s="66"/>
      <c r="P198" s="66"/>
      <c r="Q198" s="64"/>
      <c r="R198" s="67">
        <v>101.54</v>
      </c>
      <c r="S198" s="68" t="s">
        <v>53</v>
      </c>
      <c r="T198" s="68" t="s">
        <v>53</v>
      </c>
      <c r="U198" s="69" t="str">
        <f t="shared" si="6"/>
        <v>N/A</v>
      </c>
      <c r="V198" s="64" t="s">
        <v>54</v>
      </c>
    </row>
    <row r="199" spans="1:22" ht="23.1" customHeight="1">
      <c r="A199" s="56"/>
      <c r="B199" s="64"/>
      <c r="C199" s="64"/>
      <c r="D199" s="64"/>
      <c r="E199" s="64"/>
      <c r="F199" s="64"/>
      <c r="G199" s="64"/>
      <c r="H199" s="64"/>
      <c r="I199" s="65"/>
      <c r="J199" s="65"/>
      <c r="K199" s="64"/>
      <c r="L199" s="64"/>
      <c r="M199" s="64"/>
      <c r="N199" s="64"/>
      <c r="O199" s="66"/>
      <c r="P199" s="66"/>
      <c r="Q199" s="64"/>
      <c r="R199" s="67">
        <v>98.1</v>
      </c>
      <c r="S199" s="68" t="s">
        <v>53</v>
      </c>
      <c r="T199" s="68" t="s">
        <v>53</v>
      </c>
      <c r="U199" s="69" t="str">
        <f t="shared" si="6"/>
        <v>N/A</v>
      </c>
      <c r="V199" s="64" t="s">
        <v>67</v>
      </c>
    </row>
    <row r="200" spans="1:22" ht="23.1" customHeight="1">
      <c r="A200" s="56"/>
      <c r="B200" s="64"/>
      <c r="C200" s="64"/>
      <c r="D200" s="64"/>
      <c r="E200" s="64"/>
      <c r="F200" s="64"/>
      <c r="G200" s="64"/>
      <c r="H200" s="64"/>
      <c r="I200" s="65"/>
      <c r="J200" s="65"/>
      <c r="K200" s="64"/>
      <c r="L200" s="64"/>
      <c r="M200" s="64"/>
      <c r="N200" s="64"/>
      <c r="O200" s="66"/>
      <c r="P200" s="66"/>
      <c r="Q200" s="64"/>
      <c r="R200" s="67">
        <v>101.33</v>
      </c>
      <c r="S200" s="68" t="s">
        <v>53</v>
      </c>
      <c r="T200" s="68" t="s">
        <v>53</v>
      </c>
      <c r="U200" s="69" t="str">
        <f t="shared" si="6"/>
        <v>N/A</v>
      </c>
      <c r="V200" s="64" t="s">
        <v>71</v>
      </c>
    </row>
    <row r="201" spans="1:22" ht="23.1" customHeight="1">
      <c r="A201" s="56"/>
      <c r="B201" s="64"/>
      <c r="C201" s="64"/>
      <c r="D201" s="64"/>
      <c r="E201" s="64"/>
      <c r="F201" s="64"/>
      <c r="G201" s="64"/>
      <c r="H201" s="64"/>
      <c r="I201" s="65"/>
      <c r="J201" s="65"/>
      <c r="K201" s="64"/>
      <c r="L201" s="64"/>
      <c r="M201" s="64"/>
      <c r="N201" s="64"/>
      <c r="O201" s="66"/>
      <c r="P201" s="66"/>
      <c r="Q201" s="64"/>
      <c r="R201" s="67">
        <v>8200</v>
      </c>
      <c r="S201" s="68" t="s">
        <v>53</v>
      </c>
      <c r="T201" s="68" t="s">
        <v>53</v>
      </c>
      <c r="U201" s="69" t="str">
        <f t="shared" si="6"/>
        <v>N/A</v>
      </c>
      <c r="V201" s="64" t="s">
        <v>56</v>
      </c>
    </row>
    <row r="202" spans="1:22" ht="23.1" customHeight="1">
      <c r="A202" s="56"/>
      <c r="B202" s="64"/>
      <c r="C202" s="64"/>
      <c r="D202" s="64"/>
      <c r="E202" s="64"/>
      <c r="F202" s="64"/>
      <c r="G202" s="64"/>
      <c r="H202" s="64"/>
      <c r="I202" s="65"/>
      <c r="J202" s="65"/>
      <c r="K202" s="64"/>
      <c r="L202" s="64"/>
      <c r="M202" s="64"/>
      <c r="N202" s="64"/>
      <c r="O202" s="66"/>
      <c r="P202" s="66"/>
      <c r="Q202" s="64"/>
      <c r="R202" s="67">
        <v>5315</v>
      </c>
      <c r="S202" s="68" t="s">
        <v>53</v>
      </c>
      <c r="T202" s="68" t="s">
        <v>53</v>
      </c>
      <c r="U202" s="69" t="str">
        <f t="shared" si="6"/>
        <v>N/A</v>
      </c>
      <c r="V202" s="64" t="s">
        <v>46</v>
      </c>
    </row>
    <row r="203" spans="1:22" ht="23.1" customHeight="1">
      <c r="A203" s="56"/>
      <c r="B203" s="64"/>
      <c r="C203" s="64"/>
      <c r="D203" s="64"/>
      <c r="E203" s="64"/>
      <c r="F203" s="64"/>
      <c r="G203" s="64"/>
      <c r="H203" s="64"/>
      <c r="I203" s="65"/>
      <c r="J203" s="65"/>
      <c r="K203" s="64"/>
      <c r="L203" s="64"/>
      <c r="M203" s="64"/>
      <c r="N203" s="64"/>
      <c r="O203" s="66"/>
      <c r="P203" s="66"/>
      <c r="Q203" s="64"/>
      <c r="R203" s="67">
        <v>98.24</v>
      </c>
      <c r="S203" s="68" t="s">
        <v>53</v>
      </c>
      <c r="T203" s="68" t="s">
        <v>53</v>
      </c>
      <c r="U203" s="69" t="str">
        <f t="shared" si="6"/>
        <v>N/A</v>
      </c>
      <c r="V203" s="64" t="s">
        <v>59</v>
      </c>
    </row>
    <row r="204" spans="1:22" ht="23.1" customHeight="1">
      <c r="A204" s="56"/>
      <c r="B204" s="64"/>
      <c r="C204" s="64"/>
      <c r="D204" s="64"/>
      <c r="E204" s="64"/>
      <c r="F204" s="64"/>
      <c r="G204" s="64"/>
      <c r="H204" s="64"/>
      <c r="I204" s="65"/>
      <c r="J204" s="65"/>
      <c r="K204" s="64"/>
      <c r="L204" s="64"/>
      <c r="M204" s="64"/>
      <c r="N204" s="64"/>
      <c r="O204" s="66"/>
      <c r="P204" s="66"/>
      <c r="Q204" s="64"/>
      <c r="R204" s="67">
        <v>1</v>
      </c>
      <c r="S204" s="68" t="s">
        <v>53</v>
      </c>
      <c r="T204" s="68" t="s">
        <v>53</v>
      </c>
      <c r="U204" s="69" t="str">
        <f t="shared" si="6"/>
        <v>N/A</v>
      </c>
      <c r="V204" s="64" t="s">
        <v>65</v>
      </c>
    </row>
    <row r="205" spans="1:22" ht="23.1" customHeight="1">
      <c r="A205" s="56"/>
      <c r="B205" s="64"/>
      <c r="C205" s="64"/>
      <c r="D205" s="64"/>
      <c r="E205" s="64"/>
      <c r="F205" s="64"/>
      <c r="G205" s="64"/>
      <c r="H205" s="64"/>
      <c r="I205" s="65"/>
      <c r="J205" s="65"/>
      <c r="K205" s="64"/>
      <c r="L205" s="64"/>
      <c r="M205" s="64"/>
      <c r="N205" s="64"/>
      <c r="O205" s="66"/>
      <c r="P205" s="66"/>
      <c r="Q205" s="64"/>
      <c r="R205" s="67">
        <v>7</v>
      </c>
      <c r="S205" s="68" t="s">
        <v>53</v>
      </c>
      <c r="T205" s="68" t="s">
        <v>53</v>
      </c>
      <c r="U205" s="69" t="str">
        <f t="shared" si="6"/>
        <v>N/A</v>
      </c>
      <c r="V205" s="64" t="s">
        <v>50</v>
      </c>
    </row>
    <row r="206" spans="1:22" ht="23.1" customHeight="1">
      <c r="A206" s="56"/>
      <c r="B206" s="64"/>
      <c r="C206" s="64"/>
      <c r="D206" s="64"/>
      <c r="E206" s="64"/>
      <c r="F206" s="64"/>
      <c r="G206" s="64"/>
      <c r="H206" s="64"/>
      <c r="I206" s="65"/>
      <c r="J206" s="65"/>
      <c r="K206" s="64"/>
      <c r="L206" s="64"/>
      <c r="M206" s="64"/>
      <c r="N206" s="64"/>
      <c r="O206" s="66"/>
      <c r="P206" s="66"/>
      <c r="Q206" s="64"/>
      <c r="R206" s="67">
        <v>100.86</v>
      </c>
      <c r="S206" s="68" t="s">
        <v>53</v>
      </c>
      <c r="T206" s="68" t="s">
        <v>53</v>
      </c>
      <c r="U206" s="69" t="str">
        <f t="shared" si="6"/>
        <v>N/A</v>
      </c>
      <c r="V206" s="64" t="s">
        <v>68</v>
      </c>
    </row>
    <row r="207" spans="1:22" ht="23.1" customHeight="1">
      <c r="A207" s="56"/>
      <c r="B207" s="64"/>
      <c r="C207" s="64"/>
      <c r="D207" s="64"/>
      <c r="E207" s="64"/>
      <c r="F207" s="64"/>
      <c r="G207" s="64"/>
      <c r="H207" s="64"/>
      <c r="I207" s="65"/>
      <c r="J207" s="65"/>
      <c r="K207" s="64"/>
      <c r="L207" s="64"/>
      <c r="M207" s="64"/>
      <c r="N207" s="64"/>
      <c r="O207" s="66"/>
      <c r="P207" s="66"/>
      <c r="Q207" s="64"/>
      <c r="R207" s="67">
        <v>2.71</v>
      </c>
      <c r="S207" s="68" t="s">
        <v>53</v>
      </c>
      <c r="T207" s="68" t="s">
        <v>53</v>
      </c>
      <c r="U207" s="69" t="str">
        <f t="shared" si="6"/>
        <v>N/A</v>
      </c>
      <c r="V207" s="64" t="s">
        <v>75</v>
      </c>
    </row>
    <row r="208" spans="1:22" ht="23.1" customHeight="1">
      <c r="A208" s="56"/>
      <c r="B208" s="64"/>
      <c r="C208" s="64"/>
      <c r="D208" s="64"/>
      <c r="E208" s="64"/>
      <c r="F208" s="64"/>
      <c r="G208" s="64"/>
      <c r="H208" s="64"/>
      <c r="I208" s="65"/>
      <c r="J208" s="65"/>
      <c r="K208" s="64"/>
      <c r="L208" s="64"/>
      <c r="M208" s="64"/>
      <c r="N208" s="64"/>
      <c r="O208" s="66"/>
      <c r="P208" s="66"/>
      <c r="Q208" s="64"/>
      <c r="R208" s="67">
        <v>3.59</v>
      </c>
      <c r="S208" s="68" t="s">
        <v>53</v>
      </c>
      <c r="T208" s="68" t="s">
        <v>53</v>
      </c>
      <c r="U208" s="69" t="str">
        <f t="shared" si="6"/>
        <v>N/A</v>
      </c>
      <c r="V208" s="64" t="s">
        <v>48</v>
      </c>
    </row>
    <row r="209" spans="1:22" ht="23.1" customHeight="1">
      <c r="A209" s="56"/>
      <c r="B209" s="64"/>
      <c r="C209" s="64"/>
      <c r="D209" s="64"/>
      <c r="E209" s="64"/>
      <c r="F209" s="64"/>
      <c r="G209" s="64"/>
      <c r="H209" s="64"/>
      <c r="I209" s="65"/>
      <c r="J209" s="65"/>
      <c r="K209" s="64"/>
      <c r="L209" s="64"/>
      <c r="M209" s="64"/>
      <c r="N209" s="64"/>
      <c r="O209" s="66"/>
      <c r="P209" s="66"/>
      <c r="Q209" s="64"/>
      <c r="R209" s="67">
        <v>100.31</v>
      </c>
      <c r="S209" s="68" t="s">
        <v>53</v>
      </c>
      <c r="T209" s="68" t="s">
        <v>53</v>
      </c>
      <c r="U209" s="69" t="str">
        <f t="shared" si="6"/>
        <v>N/A</v>
      </c>
      <c r="V209" s="64" t="s">
        <v>58</v>
      </c>
    </row>
    <row r="210" spans="1:22" ht="23.1" customHeight="1">
      <c r="A210" s="56"/>
      <c r="B210" s="64"/>
      <c r="C210" s="64"/>
      <c r="D210" s="64"/>
      <c r="E210" s="64"/>
      <c r="F210" s="64"/>
      <c r="G210" s="64"/>
      <c r="H210" s="64"/>
      <c r="I210" s="65"/>
      <c r="J210" s="65"/>
      <c r="K210" s="64"/>
      <c r="L210" s="64"/>
      <c r="M210" s="64"/>
      <c r="N210" s="64"/>
      <c r="O210" s="66"/>
      <c r="P210" s="66"/>
      <c r="Q210" s="64"/>
      <c r="R210" s="67">
        <v>3900</v>
      </c>
      <c r="S210" s="68" t="s">
        <v>53</v>
      </c>
      <c r="T210" s="68" t="s">
        <v>53</v>
      </c>
      <c r="U210" s="69" t="str">
        <f t="shared" si="6"/>
        <v>N/A</v>
      </c>
      <c r="V210" s="64" t="s">
        <v>69</v>
      </c>
    </row>
    <row r="211" spans="1:22" ht="23.1" customHeight="1">
      <c r="A211" s="56"/>
      <c r="B211" s="64"/>
      <c r="C211" s="64"/>
      <c r="D211" s="64"/>
      <c r="E211" s="64"/>
      <c r="F211" s="64"/>
      <c r="G211" s="64"/>
      <c r="H211" s="64"/>
      <c r="I211" s="65"/>
      <c r="J211" s="65"/>
      <c r="K211" s="64"/>
      <c r="L211" s="64"/>
      <c r="M211" s="64"/>
      <c r="N211" s="64"/>
      <c r="O211" s="66"/>
      <c r="P211" s="66"/>
      <c r="Q211" s="64"/>
      <c r="R211" s="67">
        <v>6.7</v>
      </c>
      <c r="S211" s="68" t="s">
        <v>53</v>
      </c>
      <c r="T211" s="68" t="s">
        <v>53</v>
      </c>
      <c r="U211" s="69" t="str">
        <f t="shared" si="6"/>
        <v>N/A</v>
      </c>
      <c r="V211" s="64" t="s">
        <v>49</v>
      </c>
    </row>
    <row r="212" spans="1:22" ht="23.1" customHeight="1" thickBot="1">
      <c r="A212" s="56"/>
      <c r="B212" s="64"/>
      <c r="C212" s="64"/>
      <c r="D212" s="64"/>
      <c r="E212" s="64"/>
      <c r="F212" s="64"/>
      <c r="G212" s="64"/>
      <c r="H212" s="64"/>
      <c r="I212" s="65"/>
      <c r="J212" s="65"/>
      <c r="K212" s="64"/>
      <c r="L212" s="64"/>
      <c r="M212" s="64"/>
      <c r="N212" s="64"/>
      <c r="O212" s="66"/>
      <c r="P212" s="66"/>
      <c r="Q212" s="64"/>
      <c r="R212" s="67">
        <v>0</v>
      </c>
      <c r="S212" s="68" t="s">
        <v>53</v>
      </c>
      <c r="T212" s="68" t="s">
        <v>53</v>
      </c>
      <c r="U212" s="69" t="str">
        <f t="shared" si="6"/>
        <v>N/A</v>
      </c>
      <c r="V212" s="64" t="s">
        <v>62</v>
      </c>
    </row>
    <row r="213" spans="1:22" ht="75" customHeight="1" thickTop="1" thickBot="1">
      <c r="A213" s="56"/>
      <c r="B213" s="57" t="s">
        <v>37</v>
      </c>
      <c r="C213" s="58" t="s">
        <v>98</v>
      </c>
      <c r="D213" s="58"/>
      <c r="E213" s="58"/>
      <c r="F213" s="58"/>
      <c r="G213" s="58"/>
      <c r="H213" s="58"/>
      <c r="I213" s="58" t="s">
        <v>99</v>
      </c>
      <c r="J213" s="58"/>
      <c r="K213" s="58"/>
      <c r="L213" s="58" t="s">
        <v>100</v>
      </c>
      <c r="M213" s="58"/>
      <c r="N213" s="58"/>
      <c r="O213" s="58"/>
      <c r="P213" s="59" t="s">
        <v>41</v>
      </c>
      <c r="Q213" s="59" t="s">
        <v>92</v>
      </c>
      <c r="R213" s="59">
        <v>7675833.5999999987</v>
      </c>
      <c r="S213" s="59" t="s">
        <v>93</v>
      </c>
      <c r="T213" s="59" t="s">
        <v>93</v>
      </c>
      <c r="U213" s="59" t="str">
        <f t="shared" si="6"/>
        <v>N/A</v>
      </c>
      <c r="V213" s="60" t="s">
        <v>43</v>
      </c>
    </row>
    <row r="214" spans="1:22" ht="23.1" customHeight="1" thickTop="1" thickBot="1">
      <c r="A214" s="56"/>
      <c r="B214" s="61" t="s">
        <v>44</v>
      </c>
      <c r="C214" s="62"/>
      <c r="D214" s="62"/>
      <c r="E214" s="62"/>
      <c r="F214" s="62"/>
      <c r="G214" s="62"/>
      <c r="H214" s="62"/>
      <c r="I214" s="62"/>
      <c r="J214" s="62"/>
      <c r="K214" s="62"/>
      <c r="L214" s="62"/>
      <c r="M214" s="62"/>
      <c r="N214" s="62"/>
      <c r="O214" s="62"/>
      <c r="P214" s="62"/>
      <c r="Q214" s="62"/>
      <c r="R214" s="62"/>
      <c r="S214" s="62"/>
      <c r="T214" s="62"/>
      <c r="U214" s="62"/>
      <c r="V214" s="63"/>
    </row>
    <row r="215" spans="1:22" ht="23.1" customHeight="1">
      <c r="A215" s="56"/>
      <c r="B215" s="64"/>
      <c r="C215" s="64"/>
      <c r="D215" s="64"/>
      <c r="E215" s="64"/>
      <c r="F215" s="64"/>
      <c r="G215" s="64"/>
      <c r="H215" s="64"/>
      <c r="I215" s="65"/>
      <c r="J215" s="65"/>
      <c r="K215" s="64"/>
      <c r="L215" s="64"/>
      <c r="M215" s="64"/>
      <c r="N215" s="64"/>
      <c r="O215" s="66"/>
      <c r="P215" s="66"/>
      <c r="Q215" s="64"/>
      <c r="R215" s="67">
        <v>65473138</v>
      </c>
      <c r="S215" s="68" t="s">
        <v>53</v>
      </c>
      <c r="T215" s="68" t="s">
        <v>53</v>
      </c>
      <c r="U215" s="69" t="str">
        <f t="shared" ref="U215:U233" si="7">IF(ISERROR(T215/S215),"N/A",T215/S215*100)</f>
        <v>N/A</v>
      </c>
      <c r="V215" s="64" t="s">
        <v>69</v>
      </c>
    </row>
    <row r="216" spans="1:22" ht="23.1" customHeight="1">
      <c r="A216" s="56"/>
      <c r="B216" s="64"/>
      <c r="C216" s="64"/>
      <c r="D216" s="64"/>
      <c r="E216" s="64"/>
      <c r="F216" s="64"/>
      <c r="G216" s="64"/>
      <c r="H216" s="64"/>
      <c r="I216" s="65"/>
      <c r="J216" s="65"/>
      <c r="K216" s="64"/>
      <c r="L216" s="64"/>
      <c r="M216" s="64"/>
      <c r="N216" s="64"/>
      <c r="O216" s="66"/>
      <c r="P216" s="66"/>
      <c r="Q216" s="64"/>
      <c r="R216" s="67">
        <v>54.05</v>
      </c>
      <c r="S216" s="68" t="s">
        <v>53</v>
      </c>
      <c r="T216" s="68" t="s">
        <v>53</v>
      </c>
      <c r="U216" s="69" t="str">
        <f t="shared" si="7"/>
        <v>N/A</v>
      </c>
      <c r="V216" s="64" t="s">
        <v>59</v>
      </c>
    </row>
    <row r="217" spans="1:22" ht="23.1" customHeight="1">
      <c r="A217" s="56"/>
      <c r="B217" s="64"/>
      <c r="C217" s="64"/>
      <c r="D217" s="64"/>
      <c r="E217" s="64"/>
      <c r="F217" s="64"/>
      <c r="G217" s="64"/>
      <c r="H217" s="64"/>
      <c r="I217" s="65"/>
      <c r="J217" s="65"/>
      <c r="K217" s="64"/>
      <c r="L217" s="64"/>
      <c r="M217" s="64"/>
      <c r="N217" s="64"/>
      <c r="O217" s="66"/>
      <c r="P217" s="66"/>
      <c r="Q217" s="64"/>
      <c r="R217" s="67">
        <v>59.27</v>
      </c>
      <c r="S217" s="68" t="s">
        <v>53</v>
      </c>
      <c r="T217" s="68" t="s">
        <v>53</v>
      </c>
      <c r="U217" s="69" t="str">
        <f t="shared" si="7"/>
        <v>N/A</v>
      </c>
      <c r="V217" s="64" t="s">
        <v>51</v>
      </c>
    </row>
    <row r="218" spans="1:22" ht="23.1" customHeight="1">
      <c r="A218" s="56"/>
      <c r="B218" s="64"/>
      <c r="C218" s="64"/>
      <c r="D218" s="64"/>
      <c r="E218" s="64"/>
      <c r="F218" s="64"/>
      <c r="G218" s="64"/>
      <c r="H218" s="64"/>
      <c r="I218" s="65"/>
      <c r="J218" s="65"/>
      <c r="K218" s="64"/>
      <c r="L218" s="64"/>
      <c r="M218" s="64"/>
      <c r="N218" s="64"/>
      <c r="O218" s="66"/>
      <c r="P218" s="66"/>
      <c r="Q218" s="64"/>
      <c r="R218" s="67">
        <v>57.22</v>
      </c>
      <c r="S218" s="68" t="s">
        <v>53</v>
      </c>
      <c r="T218" s="68" t="s">
        <v>53</v>
      </c>
      <c r="U218" s="69" t="str">
        <f t="shared" si="7"/>
        <v>N/A</v>
      </c>
      <c r="V218" s="64" t="s">
        <v>71</v>
      </c>
    </row>
    <row r="219" spans="1:22" ht="23.1" customHeight="1">
      <c r="A219" s="56"/>
      <c r="B219" s="64"/>
      <c r="C219" s="64"/>
      <c r="D219" s="64"/>
      <c r="E219" s="64"/>
      <c r="F219" s="64"/>
      <c r="G219" s="64"/>
      <c r="H219" s="64"/>
      <c r="I219" s="65"/>
      <c r="J219" s="65"/>
      <c r="K219" s="64"/>
      <c r="L219" s="64"/>
      <c r="M219" s="64"/>
      <c r="N219" s="64"/>
      <c r="O219" s="66"/>
      <c r="P219" s="66"/>
      <c r="Q219" s="64"/>
      <c r="R219" s="67">
        <v>82.1</v>
      </c>
      <c r="S219" s="68" t="s">
        <v>53</v>
      </c>
      <c r="T219" s="68" t="s">
        <v>53</v>
      </c>
      <c r="U219" s="69" t="str">
        <f t="shared" si="7"/>
        <v>N/A</v>
      </c>
      <c r="V219" s="64" t="s">
        <v>67</v>
      </c>
    </row>
    <row r="220" spans="1:22" ht="23.1" customHeight="1">
      <c r="A220" s="56"/>
      <c r="B220" s="64"/>
      <c r="C220" s="64"/>
      <c r="D220" s="64"/>
      <c r="E220" s="64"/>
      <c r="F220" s="64"/>
      <c r="G220" s="64"/>
      <c r="H220" s="64"/>
      <c r="I220" s="65"/>
      <c r="J220" s="65"/>
      <c r="K220" s="64"/>
      <c r="L220" s="64"/>
      <c r="M220" s="64"/>
      <c r="N220" s="64"/>
      <c r="O220" s="66"/>
      <c r="P220" s="66"/>
      <c r="Q220" s="64"/>
      <c r="R220" s="67">
        <v>51</v>
      </c>
      <c r="S220" s="68" t="s">
        <v>53</v>
      </c>
      <c r="T220" s="68" t="s">
        <v>53</v>
      </c>
      <c r="U220" s="69" t="str">
        <f t="shared" si="7"/>
        <v>N/A</v>
      </c>
      <c r="V220" s="64" t="s">
        <v>50</v>
      </c>
    </row>
    <row r="221" spans="1:22" ht="23.1" customHeight="1">
      <c r="A221" s="56"/>
      <c r="B221" s="64"/>
      <c r="C221" s="64"/>
      <c r="D221" s="64"/>
      <c r="E221" s="64"/>
      <c r="F221" s="64"/>
      <c r="G221" s="64"/>
      <c r="H221" s="64"/>
      <c r="I221" s="65"/>
      <c r="J221" s="65"/>
      <c r="K221" s="64"/>
      <c r="L221" s="64"/>
      <c r="M221" s="64"/>
      <c r="N221" s="64"/>
      <c r="O221" s="66"/>
      <c r="P221" s="66"/>
      <c r="Q221" s="64"/>
      <c r="R221" s="67">
        <v>72691037</v>
      </c>
      <c r="S221" s="68" t="s">
        <v>53</v>
      </c>
      <c r="T221" s="68" t="s">
        <v>53</v>
      </c>
      <c r="U221" s="69" t="str">
        <f t="shared" si="7"/>
        <v>N/A</v>
      </c>
      <c r="V221" s="64" t="s">
        <v>46</v>
      </c>
    </row>
    <row r="222" spans="1:22" ht="23.1" customHeight="1">
      <c r="A222" s="56"/>
      <c r="B222" s="64"/>
      <c r="C222" s="64"/>
      <c r="D222" s="64"/>
      <c r="E222" s="64"/>
      <c r="F222" s="64"/>
      <c r="G222" s="64"/>
      <c r="H222" s="64"/>
      <c r="I222" s="65"/>
      <c r="J222" s="65"/>
      <c r="K222" s="64"/>
      <c r="L222" s="64"/>
      <c r="M222" s="64"/>
      <c r="N222" s="64"/>
      <c r="O222" s="66"/>
      <c r="P222" s="66"/>
      <c r="Q222" s="64"/>
      <c r="R222" s="67">
        <v>0.9</v>
      </c>
      <c r="S222" s="68" t="s">
        <v>53</v>
      </c>
      <c r="T222" s="68" t="s">
        <v>53</v>
      </c>
      <c r="U222" s="69" t="str">
        <f t="shared" si="7"/>
        <v>N/A</v>
      </c>
      <c r="V222" s="64" t="s">
        <v>45</v>
      </c>
    </row>
    <row r="223" spans="1:22" ht="23.1" customHeight="1">
      <c r="A223" s="56"/>
      <c r="B223" s="64"/>
      <c r="C223" s="64"/>
      <c r="D223" s="64"/>
      <c r="E223" s="64"/>
      <c r="F223" s="64"/>
      <c r="G223" s="64"/>
      <c r="H223" s="64"/>
      <c r="I223" s="65"/>
      <c r="J223" s="65"/>
      <c r="K223" s="64"/>
      <c r="L223" s="64"/>
      <c r="M223" s="64"/>
      <c r="N223" s="64"/>
      <c r="O223" s="66"/>
      <c r="P223" s="66"/>
      <c r="Q223" s="64"/>
      <c r="R223" s="67">
        <v>68</v>
      </c>
      <c r="S223" s="68" t="s">
        <v>53</v>
      </c>
      <c r="T223" s="68" t="s">
        <v>53</v>
      </c>
      <c r="U223" s="69" t="str">
        <f t="shared" si="7"/>
        <v>N/A</v>
      </c>
      <c r="V223" s="64" t="s">
        <v>65</v>
      </c>
    </row>
    <row r="224" spans="1:22" ht="23.1" customHeight="1">
      <c r="A224" s="56"/>
      <c r="B224" s="64"/>
      <c r="C224" s="64"/>
      <c r="D224" s="64"/>
      <c r="E224" s="64"/>
      <c r="F224" s="64"/>
      <c r="G224" s="64"/>
      <c r="H224" s="64"/>
      <c r="I224" s="65"/>
      <c r="J224" s="65"/>
      <c r="K224" s="64"/>
      <c r="L224" s="64"/>
      <c r="M224" s="64"/>
      <c r="N224" s="64"/>
      <c r="O224" s="66"/>
      <c r="P224" s="66"/>
      <c r="Q224" s="64"/>
      <c r="R224" s="67">
        <v>38.5</v>
      </c>
      <c r="S224" s="68" t="s">
        <v>53</v>
      </c>
      <c r="T224" s="68" t="s">
        <v>53</v>
      </c>
      <c r="U224" s="69" t="str">
        <f t="shared" si="7"/>
        <v>N/A</v>
      </c>
      <c r="V224" s="64" t="s">
        <v>54</v>
      </c>
    </row>
    <row r="225" spans="1:22" ht="23.1" customHeight="1">
      <c r="A225" s="56"/>
      <c r="B225" s="64"/>
      <c r="C225" s="64"/>
      <c r="D225" s="64"/>
      <c r="E225" s="64"/>
      <c r="F225" s="64"/>
      <c r="G225" s="64"/>
      <c r="H225" s="64"/>
      <c r="I225" s="65"/>
      <c r="J225" s="65"/>
      <c r="K225" s="64"/>
      <c r="L225" s="64"/>
      <c r="M225" s="64"/>
      <c r="N225" s="64"/>
      <c r="O225" s="66"/>
      <c r="P225" s="66"/>
      <c r="Q225" s="64"/>
      <c r="R225" s="67">
        <v>73.59</v>
      </c>
      <c r="S225" s="68" t="s">
        <v>53</v>
      </c>
      <c r="T225" s="68" t="s">
        <v>53</v>
      </c>
      <c r="U225" s="69" t="str">
        <f t="shared" si="7"/>
        <v>N/A</v>
      </c>
      <c r="V225" s="64" t="s">
        <v>49</v>
      </c>
    </row>
    <row r="226" spans="1:22" ht="23.1" customHeight="1">
      <c r="A226" s="56"/>
      <c r="B226" s="64"/>
      <c r="C226" s="64"/>
      <c r="D226" s="64"/>
      <c r="E226" s="64"/>
      <c r="F226" s="64"/>
      <c r="G226" s="64"/>
      <c r="H226" s="64"/>
      <c r="I226" s="65"/>
      <c r="J226" s="65"/>
      <c r="K226" s="64"/>
      <c r="L226" s="64"/>
      <c r="M226" s="64"/>
      <c r="N226" s="64"/>
      <c r="O226" s="66"/>
      <c r="P226" s="66"/>
      <c r="Q226" s="64"/>
      <c r="R226" s="67">
        <v>5.03</v>
      </c>
      <c r="S226" s="68" t="s">
        <v>53</v>
      </c>
      <c r="T226" s="68" t="s">
        <v>53</v>
      </c>
      <c r="U226" s="69" t="str">
        <f t="shared" si="7"/>
        <v>N/A</v>
      </c>
      <c r="V226" s="64" t="s">
        <v>66</v>
      </c>
    </row>
    <row r="227" spans="1:22" ht="23.1" customHeight="1">
      <c r="A227" s="56"/>
      <c r="B227" s="64"/>
      <c r="C227" s="64"/>
      <c r="D227" s="64"/>
      <c r="E227" s="64"/>
      <c r="F227" s="64"/>
      <c r="G227" s="64"/>
      <c r="H227" s="64"/>
      <c r="I227" s="65"/>
      <c r="J227" s="65"/>
      <c r="K227" s="64"/>
      <c r="L227" s="64"/>
      <c r="M227" s="64"/>
      <c r="N227" s="64"/>
      <c r="O227" s="66"/>
      <c r="P227" s="66"/>
      <c r="Q227" s="64"/>
      <c r="R227" s="67">
        <v>68.22</v>
      </c>
      <c r="S227" s="68" t="s">
        <v>53</v>
      </c>
      <c r="T227" s="68" t="s">
        <v>53</v>
      </c>
      <c r="U227" s="69" t="str">
        <f t="shared" si="7"/>
        <v>N/A</v>
      </c>
      <c r="V227" s="64" t="s">
        <v>75</v>
      </c>
    </row>
    <row r="228" spans="1:22" ht="23.1" customHeight="1">
      <c r="A228" s="56"/>
      <c r="B228" s="64"/>
      <c r="C228" s="64"/>
      <c r="D228" s="64"/>
      <c r="E228" s="64"/>
      <c r="F228" s="64"/>
      <c r="G228" s="64"/>
      <c r="H228" s="64"/>
      <c r="I228" s="65"/>
      <c r="J228" s="65"/>
      <c r="K228" s="64"/>
      <c r="L228" s="64"/>
      <c r="M228" s="64"/>
      <c r="N228" s="64"/>
      <c r="O228" s="66"/>
      <c r="P228" s="66"/>
      <c r="Q228" s="64"/>
      <c r="R228" s="67">
        <v>55.41</v>
      </c>
      <c r="S228" s="68" t="s">
        <v>53</v>
      </c>
      <c r="T228" s="68" t="s">
        <v>53</v>
      </c>
      <c r="U228" s="69" t="str">
        <f t="shared" si="7"/>
        <v>N/A</v>
      </c>
      <c r="V228" s="64" t="s">
        <v>58</v>
      </c>
    </row>
    <row r="229" spans="1:22" ht="23.1" customHeight="1">
      <c r="A229" s="56"/>
      <c r="B229" s="64"/>
      <c r="C229" s="64"/>
      <c r="D229" s="64"/>
      <c r="E229" s="64"/>
      <c r="F229" s="64"/>
      <c r="G229" s="64"/>
      <c r="H229" s="64"/>
      <c r="I229" s="65"/>
      <c r="J229" s="65"/>
      <c r="K229" s="64"/>
      <c r="L229" s="64"/>
      <c r="M229" s="64"/>
      <c r="N229" s="64"/>
      <c r="O229" s="66"/>
      <c r="P229" s="66"/>
      <c r="Q229" s="64"/>
      <c r="R229" s="67">
        <v>57.56</v>
      </c>
      <c r="S229" s="68" t="s">
        <v>53</v>
      </c>
      <c r="T229" s="68" t="s">
        <v>53</v>
      </c>
      <c r="U229" s="69" t="str">
        <f t="shared" si="7"/>
        <v>N/A</v>
      </c>
      <c r="V229" s="64" t="s">
        <v>68</v>
      </c>
    </row>
    <row r="230" spans="1:22" ht="23.1" customHeight="1">
      <c r="A230" s="56"/>
      <c r="B230" s="64"/>
      <c r="C230" s="64"/>
      <c r="D230" s="64"/>
      <c r="E230" s="64"/>
      <c r="F230" s="64"/>
      <c r="G230" s="64"/>
      <c r="H230" s="64"/>
      <c r="I230" s="65"/>
      <c r="J230" s="65"/>
      <c r="K230" s="64"/>
      <c r="L230" s="64"/>
      <c r="M230" s="64"/>
      <c r="N230" s="64"/>
      <c r="O230" s="66"/>
      <c r="P230" s="66"/>
      <c r="Q230" s="64"/>
      <c r="R230" s="67">
        <v>40.36</v>
      </c>
      <c r="S230" s="68" t="s">
        <v>53</v>
      </c>
      <c r="T230" s="68" t="s">
        <v>53</v>
      </c>
      <c r="U230" s="69" t="str">
        <f t="shared" si="7"/>
        <v>N/A</v>
      </c>
      <c r="V230" s="64" t="s">
        <v>48</v>
      </c>
    </row>
    <row r="231" spans="1:22" ht="23.1" customHeight="1">
      <c r="A231" s="56"/>
      <c r="B231" s="64"/>
      <c r="C231" s="64"/>
      <c r="D231" s="64"/>
      <c r="E231" s="64"/>
      <c r="F231" s="64"/>
      <c r="G231" s="64"/>
      <c r="H231" s="64"/>
      <c r="I231" s="65"/>
      <c r="J231" s="65"/>
      <c r="K231" s="64"/>
      <c r="L231" s="64"/>
      <c r="M231" s="64"/>
      <c r="N231" s="64"/>
      <c r="O231" s="66"/>
      <c r="P231" s="66"/>
      <c r="Q231" s="64"/>
      <c r="R231" s="67">
        <v>64.39</v>
      </c>
      <c r="S231" s="68" t="s">
        <v>53</v>
      </c>
      <c r="T231" s="68" t="s">
        <v>53</v>
      </c>
      <c r="U231" s="69" t="str">
        <f t="shared" si="7"/>
        <v>N/A</v>
      </c>
      <c r="V231" s="64" t="s">
        <v>56</v>
      </c>
    </row>
    <row r="232" spans="1:22" ht="23.1" customHeight="1" thickBot="1">
      <c r="A232" s="56"/>
      <c r="B232" s="64"/>
      <c r="C232" s="64"/>
      <c r="D232" s="64"/>
      <c r="E232" s="64"/>
      <c r="F232" s="64"/>
      <c r="G232" s="64"/>
      <c r="H232" s="64"/>
      <c r="I232" s="65"/>
      <c r="J232" s="65"/>
      <c r="K232" s="64"/>
      <c r="L232" s="64"/>
      <c r="M232" s="64"/>
      <c r="N232" s="64"/>
      <c r="O232" s="66"/>
      <c r="P232" s="66"/>
      <c r="Q232" s="64"/>
      <c r="R232" s="67">
        <v>54.2</v>
      </c>
      <c r="S232" s="68" t="s">
        <v>53</v>
      </c>
      <c r="T232" s="68" t="s">
        <v>53</v>
      </c>
      <c r="U232" s="69" t="str">
        <f t="shared" si="7"/>
        <v>N/A</v>
      </c>
      <c r="V232" s="64" t="s">
        <v>63</v>
      </c>
    </row>
    <row r="233" spans="1:22" ht="75" customHeight="1" thickTop="1" thickBot="1">
      <c r="A233" s="56"/>
      <c r="B233" s="57" t="s">
        <v>101</v>
      </c>
      <c r="C233" s="58" t="s">
        <v>102</v>
      </c>
      <c r="D233" s="58"/>
      <c r="E233" s="58"/>
      <c r="F233" s="58"/>
      <c r="G233" s="58"/>
      <c r="H233" s="58"/>
      <c r="I233" s="58" t="s">
        <v>103</v>
      </c>
      <c r="J233" s="58"/>
      <c r="K233" s="58"/>
      <c r="L233" s="58" t="s">
        <v>104</v>
      </c>
      <c r="M233" s="58"/>
      <c r="N233" s="58"/>
      <c r="O233" s="58"/>
      <c r="P233" s="59" t="s">
        <v>41</v>
      </c>
      <c r="Q233" s="59" t="s">
        <v>97</v>
      </c>
      <c r="R233" s="59">
        <v>2940.3846153846166</v>
      </c>
      <c r="S233" s="59" t="s">
        <v>93</v>
      </c>
      <c r="T233" s="59" t="s">
        <v>93</v>
      </c>
      <c r="U233" s="59" t="str">
        <f t="shared" si="7"/>
        <v>N/A</v>
      </c>
      <c r="V233" s="60" t="s">
        <v>43</v>
      </c>
    </row>
    <row r="234" spans="1:22" ht="23.1" customHeight="1" thickTop="1" thickBot="1">
      <c r="A234" s="56"/>
      <c r="B234" s="61" t="s">
        <v>44</v>
      </c>
      <c r="C234" s="62"/>
      <c r="D234" s="62"/>
      <c r="E234" s="62"/>
      <c r="F234" s="62"/>
      <c r="G234" s="62"/>
      <c r="H234" s="62"/>
      <c r="I234" s="62"/>
      <c r="J234" s="62"/>
      <c r="K234" s="62"/>
      <c r="L234" s="62"/>
      <c r="M234" s="62"/>
      <c r="N234" s="62"/>
      <c r="O234" s="62"/>
      <c r="P234" s="62"/>
      <c r="Q234" s="62"/>
      <c r="R234" s="62"/>
      <c r="S234" s="62"/>
      <c r="T234" s="62"/>
      <c r="U234" s="62"/>
      <c r="V234" s="63"/>
    </row>
    <row r="235" spans="1:22" ht="23.1" customHeight="1">
      <c r="A235" s="56"/>
      <c r="B235" s="64"/>
      <c r="C235" s="64"/>
      <c r="D235" s="64"/>
      <c r="E235" s="64"/>
      <c r="F235" s="64"/>
      <c r="G235" s="64"/>
      <c r="H235" s="64"/>
      <c r="I235" s="65"/>
      <c r="J235" s="65"/>
      <c r="K235" s="64"/>
      <c r="L235" s="64"/>
      <c r="M235" s="64"/>
      <c r="N235" s="64"/>
      <c r="O235" s="66"/>
      <c r="P235" s="66"/>
      <c r="Q235" s="64"/>
      <c r="R235" s="67">
        <v>36450</v>
      </c>
      <c r="S235" s="68" t="s">
        <v>53</v>
      </c>
      <c r="T235" s="68" t="s">
        <v>53</v>
      </c>
      <c r="U235" s="69" t="str">
        <f t="shared" ref="U235:U248" si="8">IF(ISERROR(T235/S235),"N/A",T235/S235*100)</f>
        <v>N/A</v>
      </c>
      <c r="V235" s="64" t="s">
        <v>54</v>
      </c>
    </row>
    <row r="236" spans="1:22" ht="23.1" customHeight="1">
      <c r="A236" s="56"/>
      <c r="B236" s="64"/>
      <c r="C236" s="64"/>
      <c r="D236" s="64"/>
      <c r="E236" s="64"/>
      <c r="F236" s="64"/>
      <c r="G236" s="64"/>
      <c r="H236" s="64"/>
      <c r="I236" s="65"/>
      <c r="J236" s="65"/>
      <c r="K236" s="64"/>
      <c r="L236" s="64"/>
      <c r="M236" s="64"/>
      <c r="N236" s="64"/>
      <c r="O236" s="66"/>
      <c r="P236" s="66"/>
      <c r="Q236" s="64"/>
      <c r="R236" s="67">
        <v>0</v>
      </c>
      <c r="S236" s="68" t="s">
        <v>53</v>
      </c>
      <c r="T236" s="68" t="s">
        <v>53</v>
      </c>
      <c r="U236" s="69" t="str">
        <f t="shared" si="8"/>
        <v>N/A</v>
      </c>
      <c r="V236" s="64" t="s">
        <v>66</v>
      </c>
    </row>
    <row r="237" spans="1:22" ht="23.1" customHeight="1">
      <c r="A237" s="56"/>
      <c r="B237" s="64"/>
      <c r="C237" s="64"/>
      <c r="D237" s="64"/>
      <c r="E237" s="64"/>
      <c r="F237" s="64"/>
      <c r="G237" s="64"/>
      <c r="H237" s="64"/>
      <c r="I237" s="65"/>
      <c r="J237" s="65"/>
      <c r="K237" s="64"/>
      <c r="L237" s="64"/>
      <c r="M237" s="64"/>
      <c r="N237" s="64"/>
      <c r="O237" s="66"/>
      <c r="P237" s="66"/>
      <c r="Q237" s="64"/>
      <c r="R237" s="67">
        <v>299.69</v>
      </c>
      <c r="S237" s="68" t="s">
        <v>53</v>
      </c>
      <c r="T237" s="68" t="s">
        <v>53</v>
      </c>
      <c r="U237" s="69" t="str">
        <f t="shared" si="8"/>
        <v>N/A</v>
      </c>
      <c r="V237" s="64" t="s">
        <v>57</v>
      </c>
    </row>
    <row r="238" spans="1:22" ht="23.1" customHeight="1">
      <c r="A238" s="56"/>
      <c r="B238" s="64"/>
      <c r="C238" s="64"/>
      <c r="D238" s="64"/>
      <c r="E238" s="64"/>
      <c r="F238" s="64"/>
      <c r="G238" s="64"/>
      <c r="H238" s="64"/>
      <c r="I238" s="65"/>
      <c r="J238" s="65"/>
      <c r="K238" s="64"/>
      <c r="L238" s="64"/>
      <c r="M238" s="64"/>
      <c r="N238" s="64"/>
      <c r="O238" s="66"/>
      <c r="P238" s="66"/>
      <c r="Q238" s="64"/>
      <c r="R238" s="67">
        <v>112.4</v>
      </c>
      <c r="S238" s="68" t="s">
        <v>53</v>
      </c>
      <c r="T238" s="68" t="s">
        <v>53</v>
      </c>
      <c r="U238" s="69" t="str">
        <f t="shared" si="8"/>
        <v>N/A</v>
      </c>
      <c r="V238" s="64" t="s">
        <v>73</v>
      </c>
    </row>
    <row r="239" spans="1:22" ht="23.1" customHeight="1">
      <c r="A239" s="56"/>
      <c r="B239" s="64"/>
      <c r="C239" s="64"/>
      <c r="D239" s="64"/>
      <c r="E239" s="64"/>
      <c r="F239" s="64"/>
      <c r="G239" s="64"/>
      <c r="H239" s="64"/>
      <c r="I239" s="65"/>
      <c r="J239" s="65"/>
      <c r="K239" s="64"/>
      <c r="L239" s="64"/>
      <c r="M239" s="64"/>
      <c r="N239" s="64"/>
      <c r="O239" s="66"/>
      <c r="P239" s="66"/>
      <c r="Q239" s="64"/>
      <c r="R239" s="67">
        <v>115.76</v>
      </c>
      <c r="S239" s="68" t="s">
        <v>53</v>
      </c>
      <c r="T239" s="68" t="s">
        <v>53</v>
      </c>
      <c r="U239" s="69" t="str">
        <f t="shared" si="8"/>
        <v>N/A</v>
      </c>
      <c r="V239" s="64" t="s">
        <v>55</v>
      </c>
    </row>
    <row r="240" spans="1:22" ht="23.1" customHeight="1">
      <c r="A240" s="56"/>
      <c r="B240" s="64"/>
      <c r="C240" s="64"/>
      <c r="D240" s="64"/>
      <c r="E240" s="64"/>
      <c r="F240" s="64"/>
      <c r="G240" s="64"/>
      <c r="H240" s="64"/>
      <c r="I240" s="65"/>
      <c r="J240" s="65"/>
      <c r="K240" s="64"/>
      <c r="L240" s="64"/>
      <c r="M240" s="64"/>
      <c r="N240" s="64"/>
      <c r="O240" s="66"/>
      <c r="P240" s="66"/>
      <c r="Q240" s="64"/>
      <c r="R240" s="67">
        <v>27.76</v>
      </c>
      <c r="S240" s="68" t="s">
        <v>53</v>
      </c>
      <c r="T240" s="68" t="s">
        <v>53</v>
      </c>
      <c r="U240" s="69" t="str">
        <f t="shared" si="8"/>
        <v>N/A</v>
      </c>
      <c r="V240" s="64" t="s">
        <v>56</v>
      </c>
    </row>
    <row r="241" spans="1:22" ht="23.1" customHeight="1">
      <c r="A241" s="56"/>
      <c r="B241" s="64"/>
      <c r="C241" s="64"/>
      <c r="D241" s="64"/>
      <c r="E241" s="64"/>
      <c r="F241" s="64"/>
      <c r="G241" s="64"/>
      <c r="H241" s="64"/>
      <c r="I241" s="65"/>
      <c r="J241" s="65"/>
      <c r="K241" s="64"/>
      <c r="L241" s="64"/>
      <c r="M241" s="64"/>
      <c r="N241" s="64"/>
      <c r="O241" s="66"/>
      <c r="P241" s="66"/>
      <c r="Q241" s="64"/>
      <c r="R241" s="67">
        <v>113.81</v>
      </c>
      <c r="S241" s="68" t="s">
        <v>53</v>
      </c>
      <c r="T241" s="68" t="s">
        <v>53</v>
      </c>
      <c r="U241" s="69" t="str">
        <f t="shared" si="8"/>
        <v>N/A</v>
      </c>
      <c r="V241" s="64" t="s">
        <v>47</v>
      </c>
    </row>
    <row r="242" spans="1:22" ht="23.1" customHeight="1">
      <c r="A242" s="56"/>
      <c r="B242" s="64"/>
      <c r="C242" s="64"/>
      <c r="D242" s="64"/>
      <c r="E242" s="64"/>
      <c r="F242" s="64"/>
      <c r="G242" s="64"/>
      <c r="H242" s="64"/>
      <c r="I242" s="65"/>
      <c r="J242" s="65"/>
      <c r="K242" s="64"/>
      <c r="L242" s="64"/>
      <c r="M242" s="64"/>
      <c r="N242" s="64"/>
      <c r="O242" s="66"/>
      <c r="P242" s="66"/>
      <c r="Q242" s="64"/>
      <c r="R242" s="67">
        <v>85.98</v>
      </c>
      <c r="S242" s="68" t="s">
        <v>53</v>
      </c>
      <c r="T242" s="68" t="s">
        <v>53</v>
      </c>
      <c r="U242" s="69" t="str">
        <f t="shared" si="8"/>
        <v>N/A</v>
      </c>
      <c r="V242" s="64" t="s">
        <v>62</v>
      </c>
    </row>
    <row r="243" spans="1:22" ht="23.1" customHeight="1">
      <c r="A243" s="56"/>
      <c r="B243" s="64"/>
      <c r="C243" s="64"/>
      <c r="D243" s="64"/>
      <c r="E243" s="64"/>
      <c r="F243" s="64"/>
      <c r="G243" s="64"/>
      <c r="H243" s="64"/>
      <c r="I243" s="65"/>
      <c r="J243" s="65"/>
      <c r="K243" s="64"/>
      <c r="L243" s="64"/>
      <c r="M243" s="64"/>
      <c r="N243" s="64"/>
      <c r="O243" s="66"/>
      <c r="P243" s="66"/>
      <c r="Q243" s="64"/>
      <c r="R243" s="67">
        <v>22.1</v>
      </c>
      <c r="S243" s="68" t="s">
        <v>53</v>
      </c>
      <c r="T243" s="68" t="s">
        <v>53</v>
      </c>
      <c r="U243" s="69" t="str">
        <f t="shared" si="8"/>
        <v>N/A</v>
      </c>
      <c r="V243" s="64" t="s">
        <v>71</v>
      </c>
    </row>
    <row r="244" spans="1:22" ht="23.1" customHeight="1">
      <c r="A244" s="56"/>
      <c r="B244" s="64"/>
      <c r="C244" s="64"/>
      <c r="D244" s="64"/>
      <c r="E244" s="64"/>
      <c r="F244" s="64"/>
      <c r="G244" s="64"/>
      <c r="H244" s="64"/>
      <c r="I244" s="65"/>
      <c r="J244" s="65"/>
      <c r="K244" s="64"/>
      <c r="L244" s="64"/>
      <c r="M244" s="64"/>
      <c r="N244" s="64"/>
      <c r="O244" s="66"/>
      <c r="P244" s="66"/>
      <c r="Q244" s="64"/>
      <c r="R244" s="67">
        <v>912</v>
      </c>
      <c r="S244" s="68" t="s">
        <v>53</v>
      </c>
      <c r="T244" s="68" t="s">
        <v>53</v>
      </c>
      <c r="U244" s="69" t="str">
        <f t="shared" si="8"/>
        <v>N/A</v>
      </c>
      <c r="V244" s="64" t="s">
        <v>64</v>
      </c>
    </row>
    <row r="245" spans="1:22" ht="23.1" customHeight="1">
      <c r="A245" s="56"/>
      <c r="B245" s="64"/>
      <c r="C245" s="64"/>
      <c r="D245" s="64"/>
      <c r="E245" s="64"/>
      <c r="F245" s="64"/>
      <c r="G245" s="64"/>
      <c r="H245" s="64"/>
      <c r="I245" s="65"/>
      <c r="J245" s="65"/>
      <c r="K245" s="64"/>
      <c r="L245" s="64"/>
      <c r="M245" s="64"/>
      <c r="N245" s="64"/>
      <c r="O245" s="66"/>
      <c r="P245" s="66"/>
      <c r="Q245" s="64"/>
      <c r="R245" s="67">
        <v>71.8</v>
      </c>
      <c r="S245" s="68" t="s">
        <v>53</v>
      </c>
      <c r="T245" s="68" t="s">
        <v>53</v>
      </c>
      <c r="U245" s="69" t="str">
        <f t="shared" si="8"/>
        <v>N/A</v>
      </c>
      <c r="V245" s="64" t="s">
        <v>67</v>
      </c>
    </row>
    <row r="246" spans="1:22" ht="23.1" customHeight="1">
      <c r="A246" s="56"/>
      <c r="B246" s="64"/>
      <c r="C246" s="64"/>
      <c r="D246" s="64"/>
      <c r="E246" s="64"/>
      <c r="F246" s="64"/>
      <c r="G246" s="64"/>
      <c r="H246" s="64"/>
      <c r="I246" s="65"/>
      <c r="J246" s="65"/>
      <c r="K246" s="64"/>
      <c r="L246" s="64"/>
      <c r="M246" s="64"/>
      <c r="N246" s="64"/>
      <c r="O246" s="66"/>
      <c r="P246" s="66"/>
      <c r="Q246" s="64"/>
      <c r="R246" s="67">
        <v>7.4</v>
      </c>
      <c r="S246" s="68" t="s">
        <v>53</v>
      </c>
      <c r="T246" s="68" t="s">
        <v>53</v>
      </c>
      <c r="U246" s="69" t="str">
        <f t="shared" si="8"/>
        <v>N/A</v>
      </c>
      <c r="V246" s="64" t="s">
        <v>51</v>
      </c>
    </row>
    <row r="247" spans="1:22" ht="23.1" customHeight="1" thickBot="1">
      <c r="A247" s="56"/>
      <c r="B247" s="64"/>
      <c r="C247" s="64"/>
      <c r="D247" s="64"/>
      <c r="E247" s="64"/>
      <c r="F247" s="64"/>
      <c r="G247" s="64"/>
      <c r="H247" s="64"/>
      <c r="I247" s="65"/>
      <c r="J247" s="65"/>
      <c r="K247" s="64"/>
      <c r="L247" s="64"/>
      <c r="M247" s="64"/>
      <c r="N247" s="64"/>
      <c r="O247" s="66"/>
      <c r="P247" s="66"/>
      <c r="Q247" s="64"/>
      <c r="R247" s="67">
        <v>6.3</v>
      </c>
      <c r="S247" s="68" t="s">
        <v>53</v>
      </c>
      <c r="T247" s="68" t="s">
        <v>53</v>
      </c>
      <c r="U247" s="69" t="str">
        <f t="shared" si="8"/>
        <v>N/A</v>
      </c>
      <c r="V247" s="64" t="s">
        <v>65</v>
      </c>
    </row>
    <row r="248" spans="1:22" ht="75" customHeight="1" thickTop="1" thickBot="1">
      <c r="A248" s="56"/>
      <c r="B248" s="57" t="s">
        <v>101</v>
      </c>
      <c r="C248" s="58" t="s">
        <v>76</v>
      </c>
      <c r="D248" s="58"/>
      <c r="E248" s="58"/>
      <c r="F248" s="58"/>
      <c r="G248" s="58"/>
      <c r="H248" s="58"/>
      <c r="I248" s="58" t="s">
        <v>105</v>
      </c>
      <c r="J248" s="58"/>
      <c r="K248" s="58"/>
      <c r="L248" s="58" t="s">
        <v>106</v>
      </c>
      <c r="M248" s="58"/>
      <c r="N248" s="58"/>
      <c r="O248" s="58"/>
      <c r="P248" s="59" t="s">
        <v>41</v>
      </c>
      <c r="Q248" s="59" t="s">
        <v>97</v>
      </c>
      <c r="R248" s="59">
        <v>454.27578947368409</v>
      </c>
      <c r="S248" s="59" t="s">
        <v>93</v>
      </c>
      <c r="T248" s="59" t="s">
        <v>93</v>
      </c>
      <c r="U248" s="59" t="str">
        <f t="shared" si="8"/>
        <v>N/A</v>
      </c>
      <c r="V248" s="60" t="s">
        <v>43</v>
      </c>
    </row>
    <row r="249" spans="1:22" ht="23.1" customHeight="1" thickTop="1" thickBot="1">
      <c r="A249" s="56"/>
      <c r="B249" s="61" t="s">
        <v>44</v>
      </c>
      <c r="C249" s="62"/>
      <c r="D249" s="62"/>
      <c r="E249" s="62"/>
      <c r="F249" s="62"/>
      <c r="G249" s="62"/>
      <c r="H249" s="62"/>
      <c r="I249" s="62"/>
      <c r="J249" s="62"/>
      <c r="K249" s="62"/>
      <c r="L249" s="62"/>
      <c r="M249" s="62"/>
      <c r="N249" s="62"/>
      <c r="O249" s="62"/>
      <c r="P249" s="62"/>
      <c r="Q249" s="62"/>
      <c r="R249" s="62"/>
      <c r="S249" s="62"/>
      <c r="T249" s="62"/>
      <c r="U249" s="62"/>
      <c r="V249" s="63"/>
    </row>
    <row r="250" spans="1:22" ht="23.1" customHeight="1">
      <c r="A250" s="56"/>
      <c r="B250" s="64"/>
      <c r="C250" s="64"/>
      <c r="D250" s="64"/>
      <c r="E250" s="64"/>
      <c r="F250" s="64"/>
      <c r="G250" s="64"/>
      <c r="H250" s="64"/>
      <c r="I250" s="65"/>
      <c r="J250" s="65"/>
      <c r="K250" s="64"/>
      <c r="L250" s="64"/>
      <c r="M250" s="64"/>
      <c r="N250" s="64"/>
      <c r="O250" s="66"/>
      <c r="P250" s="66"/>
      <c r="Q250" s="64"/>
      <c r="R250" s="67">
        <v>3.25</v>
      </c>
      <c r="S250" s="68" t="s">
        <v>53</v>
      </c>
      <c r="T250" s="68" t="s">
        <v>53</v>
      </c>
      <c r="U250" s="69" t="str">
        <f t="shared" ref="U250:U269" si="9">IF(ISERROR(T250/S250),"N/A",T250/S250*100)</f>
        <v>N/A</v>
      </c>
      <c r="V250" s="64" t="s">
        <v>58</v>
      </c>
    </row>
    <row r="251" spans="1:22" ht="23.1" customHeight="1">
      <c r="A251" s="56"/>
      <c r="B251" s="64"/>
      <c r="C251" s="64"/>
      <c r="D251" s="64"/>
      <c r="E251" s="64"/>
      <c r="F251" s="64"/>
      <c r="G251" s="64"/>
      <c r="H251" s="64"/>
      <c r="I251" s="65"/>
      <c r="J251" s="65"/>
      <c r="K251" s="64"/>
      <c r="L251" s="64"/>
      <c r="M251" s="64"/>
      <c r="N251" s="64"/>
      <c r="O251" s="66"/>
      <c r="P251" s="66"/>
      <c r="Q251" s="64"/>
      <c r="R251" s="67">
        <v>4.74</v>
      </c>
      <c r="S251" s="68" t="s">
        <v>53</v>
      </c>
      <c r="T251" s="68" t="s">
        <v>53</v>
      </c>
      <c r="U251" s="69" t="str">
        <f t="shared" si="9"/>
        <v>N/A</v>
      </c>
      <c r="V251" s="64" t="s">
        <v>54</v>
      </c>
    </row>
    <row r="252" spans="1:22" ht="23.1" customHeight="1">
      <c r="A252" s="56"/>
      <c r="B252" s="64"/>
      <c r="C252" s="64"/>
      <c r="D252" s="64"/>
      <c r="E252" s="64"/>
      <c r="F252" s="64"/>
      <c r="G252" s="64"/>
      <c r="H252" s="64"/>
      <c r="I252" s="65"/>
      <c r="J252" s="65"/>
      <c r="K252" s="64"/>
      <c r="L252" s="64"/>
      <c r="M252" s="64"/>
      <c r="N252" s="64"/>
      <c r="O252" s="66"/>
      <c r="P252" s="66"/>
      <c r="Q252" s="64"/>
      <c r="R252" s="67">
        <v>8.9</v>
      </c>
      <c r="S252" s="68" t="s">
        <v>53</v>
      </c>
      <c r="T252" s="68" t="s">
        <v>53</v>
      </c>
      <c r="U252" s="69" t="str">
        <f t="shared" si="9"/>
        <v>N/A</v>
      </c>
      <c r="V252" s="64" t="s">
        <v>65</v>
      </c>
    </row>
    <row r="253" spans="1:22" ht="23.1" customHeight="1">
      <c r="A253" s="56"/>
      <c r="B253" s="64"/>
      <c r="C253" s="64"/>
      <c r="D253" s="64"/>
      <c r="E253" s="64"/>
      <c r="F253" s="64"/>
      <c r="G253" s="64"/>
      <c r="H253" s="64"/>
      <c r="I253" s="65"/>
      <c r="J253" s="65"/>
      <c r="K253" s="64"/>
      <c r="L253" s="64"/>
      <c r="M253" s="64"/>
      <c r="N253" s="64"/>
      <c r="O253" s="66"/>
      <c r="P253" s="66"/>
      <c r="Q253" s="64"/>
      <c r="R253" s="67">
        <v>10</v>
      </c>
      <c r="S253" s="68" t="s">
        <v>53</v>
      </c>
      <c r="T253" s="68" t="s">
        <v>53</v>
      </c>
      <c r="U253" s="69" t="str">
        <f t="shared" si="9"/>
        <v>N/A</v>
      </c>
      <c r="V253" s="64" t="s">
        <v>49</v>
      </c>
    </row>
    <row r="254" spans="1:22" ht="23.1" customHeight="1">
      <c r="A254" s="56"/>
      <c r="B254" s="64"/>
      <c r="C254" s="64"/>
      <c r="D254" s="64"/>
      <c r="E254" s="64"/>
      <c r="F254" s="64"/>
      <c r="G254" s="64"/>
      <c r="H254" s="64"/>
      <c r="I254" s="65"/>
      <c r="J254" s="65"/>
      <c r="K254" s="64"/>
      <c r="L254" s="64"/>
      <c r="M254" s="64"/>
      <c r="N254" s="64"/>
      <c r="O254" s="66"/>
      <c r="P254" s="66"/>
      <c r="Q254" s="64"/>
      <c r="R254" s="67">
        <v>4.2</v>
      </c>
      <c r="S254" s="68" t="s">
        <v>53</v>
      </c>
      <c r="T254" s="68" t="s">
        <v>53</v>
      </c>
      <c r="U254" s="69" t="str">
        <f t="shared" si="9"/>
        <v>N/A</v>
      </c>
      <c r="V254" s="64" t="s">
        <v>48</v>
      </c>
    </row>
    <row r="255" spans="1:22" ht="23.1" customHeight="1">
      <c r="A255" s="56"/>
      <c r="B255" s="64"/>
      <c r="C255" s="64"/>
      <c r="D255" s="64"/>
      <c r="E255" s="64"/>
      <c r="F255" s="64"/>
      <c r="G255" s="64"/>
      <c r="H255" s="64"/>
      <c r="I255" s="65"/>
      <c r="J255" s="65"/>
      <c r="K255" s="64"/>
      <c r="L255" s="64"/>
      <c r="M255" s="64"/>
      <c r="N255" s="64"/>
      <c r="O255" s="66"/>
      <c r="P255" s="66"/>
      <c r="Q255" s="64"/>
      <c r="R255" s="67">
        <v>5</v>
      </c>
      <c r="S255" s="68" t="s">
        <v>53</v>
      </c>
      <c r="T255" s="68" t="s">
        <v>53</v>
      </c>
      <c r="U255" s="69" t="str">
        <f t="shared" si="9"/>
        <v>N/A</v>
      </c>
      <c r="V255" s="64" t="s">
        <v>71</v>
      </c>
    </row>
    <row r="256" spans="1:22" ht="23.1" customHeight="1">
      <c r="A256" s="56"/>
      <c r="B256" s="64"/>
      <c r="C256" s="64"/>
      <c r="D256" s="64"/>
      <c r="E256" s="64"/>
      <c r="F256" s="64"/>
      <c r="G256" s="64"/>
      <c r="H256" s="64"/>
      <c r="I256" s="65"/>
      <c r="J256" s="65"/>
      <c r="K256" s="64"/>
      <c r="L256" s="64"/>
      <c r="M256" s="64"/>
      <c r="N256" s="64"/>
      <c r="O256" s="66"/>
      <c r="P256" s="66"/>
      <c r="Q256" s="64"/>
      <c r="R256" s="67">
        <v>17.489999999999998</v>
      </c>
      <c r="S256" s="68" t="s">
        <v>53</v>
      </c>
      <c r="T256" s="68" t="s">
        <v>53</v>
      </c>
      <c r="U256" s="69" t="str">
        <f t="shared" si="9"/>
        <v>N/A</v>
      </c>
      <c r="V256" s="64" t="s">
        <v>75</v>
      </c>
    </row>
    <row r="257" spans="1:22" ht="23.1" customHeight="1">
      <c r="A257" s="56"/>
      <c r="B257" s="64"/>
      <c r="C257" s="64"/>
      <c r="D257" s="64"/>
      <c r="E257" s="64"/>
      <c r="F257" s="64"/>
      <c r="G257" s="64"/>
      <c r="H257" s="64"/>
      <c r="I257" s="65"/>
      <c r="J257" s="65"/>
      <c r="K257" s="64"/>
      <c r="L257" s="64"/>
      <c r="M257" s="64"/>
      <c r="N257" s="64"/>
      <c r="O257" s="66"/>
      <c r="P257" s="66"/>
      <c r="Q257" s="64"/>
      <c r="R257" s="67">
        <v>7.2</v>
      </c>
      <c r="S257" s="68" t="s">
        <v>53</v>
      </c>
      <c r="T257" s="68" t="s">
        <v>53</v>
      </c>
      <c r="U257" s="69" t="str">
        <f t="shared" si="9"/>
        <v>N/A</v>
      </c>
      <c r="V257" s="64" t="s">
        <v>59</v>
      </c>
    </row>
    <row r="258" spans="1:22" ht="23.1" customHeight="1">
      <c r="A258" s="56"/>
      <c r="B258" s="64"/>
      <c r="C258" s="64"/>
      <c r="D258" s="64"/>
      <c r="E258" s="64"/>
      <c r="F258" s="64"/>
      <c r="G258" s="64"/>
      <c r="H258" s="64"/>
      <c r="I258" s="65"/>
      <c r="J258" s="65"/>
      <c r="K258" s="64"/>
      <c r="L258" s="64"/>
      <c r="M258" s="64"/>
      <c r="N258" s="64"/>
      <c r="O258" s="66"/>
      <c r="P258" s="66"/>
      <c r="Q258" s="64"/>
      <c r="R258" s="67">
        <v>18.399999999999999</v>
      </c>
      <c r="S258" s="68" t="s">
        <v>53</v>
      </c>
      <c r="T258" s="68" t="s">
        <v>53</v>
      </c>
      <c r="U258" s="69" t="str">
        <f t="shared" si="9"/>
        <v>N/A</v>
      </c>
      <c r="V258" s="64" t="s">
        <v>45</v>
      </c>
    </row>
    <row r="259" spans="1:22" ht="23.1" customHeight="1">
      <c r="A259" s="56"/>
      <c r="B259" s="64"/>
      <c r="C259" s="64"/>
      <c r="D259" s="64"/>
      <c r="E259" s="64"/>
      <c r="F259" s="64"/>
      <c r="G259" s="64"/>
      <c r="H259" s="64"/>
      <c r="I259" s="65"/>
      <c r="J259" s="65"/>
      <c r="K259" s="64"/>
      <c r="L259" s="64"/>
      <c r="M259" s="64"/>
      <c r="N259" s="64"/>
      <c r="O259" s="66"/>
      <c r="P259" s="66"/>
      <c r="Q259" s="64"/>
      <c r="R259" s="67">
        <v>5</v>
      </c>
      <c r="S259" s="68" t="s">
        <v>53</v>
      </c>
      <c r="T259" s="68" t="s">
        <v>53</v>
      </c>
      <c r="U259" s="69" t="str">
        <f t="shared" si="9"/>
        <v>N/A</v>
      </c>
      <c r="V259" s="64" t="s">
        <v>51</v>
      </c>
    </row>
    <row r="260" spans="1:22" ht="23.1" customHeight="1">
      <c r="A260" s="56"/>
      <c r="B260" s="64"/>
      <c r="C260" s="64"/>
      <c r="D260" s="64"/>
      <c r="E260" s="64"/>
      <c r="F260" s="64"/>
      <c r="G260" s="64"/>
      <c r="H260" s="64"/>
      <c r="I260" s="65"/>
      <c r="J260" s="65"/>
      <c r="K260" s="64"/>
      <c r="L260" s="64"/>
      <c r="M260" s="64"/>
      <c r="N260" s="64"/>
      <c r="O260" s="66"/>
      <c r="P260" s="66"/>
      <c r="Q260" s="64"/>
      <c r="R260" s="67">
        <v>13.18</v>
      </c>
      <c r="S260" s="68" t="s">
        <v>53</v>
      </c>
      <c r="T260" s="68" t="s">
        <v>53</v>
      </c>
      <c r="U260" s="69" t="str">
        <f t="shared" si="9"/>
        <v>N/A</v>
      </c>
      <c r="V260" s="64" t="s">
        <v>60</v>
      </c>
    </row>
    <row r="261" spans="1:22" ht="23.1" customHeight="1">
      <c r="A261" s="56"/>
      <c r="B261" s="64"/>
      <c r="C261" s="64"/>
      <c r="D261" s="64"/>
      <c r="E261" s="64"/>
      <c r="F261" s="64"/>
      <c r="G261" s="64"/>
      <c r="H261" s="64"/>
      <c r="I261" s="65"/>
      <c r="J261" s="65"/>
      <c r="K261" s="64"/>
      <c r="L261" s="64"/>
      <c r="M261" s="64"/>
      <c r="N261" s="64"/>
      <c r="O261" s="66"/>
      <c r="P261" s="66"/>
      <c r="Q261" s="64"/>
      <c r="R261" s="67">
        <v>8.36</v>
      </c>
      <c r="S261" s="68" t="s">
        <v>53</v>
      </c>
      <c r="T261" s="68" t="s">
        <v>53</v>
      </c>
      <c r="U261" s="69" t="str">
        <f t="shared" si="9"/>
        <v>N/A</v>
      </c>
      <c r="V261" s="64" t="s">
        <v>63</v>
      </c>
    </row>
    <row r="262" spans="1:22" ht="23.1" customHeight="1">
      <c r="A262" s="56"/>
      <c r="B262" s="64"/>
      <c r="C262" s="64"/>
      <c r="D262" s="64"/>
      <c r="E262" s="64"/>
      <c r="F262" s="64"/>
      <c r="G262" s="64"/>
      <c r="H262" s="64"/>
      <c r="I262" s="65"/>
      <c r="J262" s="65"/>
      <c r="K262" s="64"/>
      <c r="L262" s="64"/>
      <c r="M262" s="64"/>
      <c r="N262" s="64"/>
      <c r="O262" s="66"/>
      <c r="P262" s="66"/>
      <c r="Q262" s="64"/>
      <c r="R262" s="67">
        <v>2140</v>
      </c>
      <c r="S262" s="68" t="s">
        <v>53</v>
      </c>
      <c r="T262" s="68" t="s">
        <v>53</v>
      </c>
      <c r="U262" s="69" t="str">
        <f t="shared" si="9"/>
        <v>N/A</v>
      </c>
      <c r="V262" s="64" t="s">
        <v>46</v>
      </c>
    </row>
    <row r="263" spans="1:22" ht="23.1" customHeight="1">
      <c r="A263" s="56"/>
      <c r="B263" s="64"/>
      <c r="C263" s="64"/>
      <c r="D263" s="64"/>
      <c r="E263" s="64"/>
      <c r="F263" s="64"/>
      <c r="G263" s="64"/>
      <c r="H263" s="64"/>
      <c r="I263" s="65"/>
      <c r="J263" s="65"/>
      <c r="K263" s="64"/>
      <c r="L263" s="64"/>
      <c r="M263" s="64"/>
      <c r="N263" s="64"/>
      <c r="O263" s="66"/>
      <c r="P263" s="66"/>
      <c r="Q263" s="64"/>
      <c r="R263" s="67">
        <v>3200</v>
      </c>
      <c r="S263" s="68" t="s">
        <v>53</v>
      </c>
      <c r="T263" s="68" t="s">
        <v>53</v>
      </c>
      <c r="U263" s="69" t="str">
        <f t="shared" si="9"/>
        <v>N/A</v>
      </c>
      <c r="V263" s="64" t="s">
        <v>56</v>
      </c>
    </row>
    <row r="264" spans="1:22" ht="23.1" customHeight="1">
      <c r="A264" s="56"/>
      <c r="B264" s="64"/>
      <c r="C264" s="64"/>
      <c r="D264" s="64"/>
      <c r="E264" s="64"/>
      <c r="F264" s="64"/>
      <c r="G264" s="64"/>
      <c r="H264" s="64"/>
      <c r="I264" s="65"/>
      <c r="J264" s="65"/>
      <c r="K264" s="64"/>
      <c r="L264" s="64"/>
      <c r="M264" s="64"/>
      <c r="N264" s="64"/>
      <c r="O264" s="66"/>
      <c r="P264" s="66"/>
      <c r="Q264" s="64"/>
      <c r="R264" s="67">
        <v>3150</v>
      </c>
      <c r="S264" s="68" t="s">
        <v>53</v>
      </c>
      <c r="T264" s="68" t="s">
        <v>53</v>
      </c>
      <c r="U264" s="69" t="str">
        <f t="shared" si="9"/>
        <v>N/A</v>
      </c>
      <c r="V264" s="64" t="s">
        <v>47</v>
      </c>
    </row>
    <row r="265" spans="1:22" ht="23.1" customHeight="1">
      <c r="A265" s="56"/>
      <c r="B265" s="64"/>
      <c r="C265" s="64"/>
      <c r="D265" s="64"/>
      <c r="E265" s="64"/>
      <c r="F265" s="64"/>
      <c r="G265" s="64"/>
      <c r="H265" s="64"/>
      <c r="I265" s="65"/>
      <c r="J265" s="65"/>
      <c r="K265" s="64"/>
      <c r="L265" s="64"/>
      <c r="M265" s="64"/>
      <c r="N265" s="64"/>
      <c r="O265" s="66"/>
      <c r="P265" s="66"/>
      <c r="Q265" s="64"/>
      <c r="R265" s="67">
        <v>12.82</v>
      </c>
      <c r="S265" s="68" t="s">
        <v>53</v>
      </c>
      <c r="T265" s="68" t="s">
        <v>53</v>
      </c>
      <c r="U265" s="69" t="str">
        <f t="shared" si="9"/>
        <v>N/A</v>
      </c>
      <c r="V265" s="64" t="s">
        <v>68</v>
      </c>
    </row>
    <row r="266" spans="1:22" ht="23.1" customHeight="1">
      <c r="A266" s="56"/>
      <c r="B266" s="64"/>
      <c r="C266" s="64"/>
      <c r="D266" s="64"/>
      <c r="E266" s="64"/>
      <c r="F266" s="64"/>
      <c r="G266" s="64"/>
      <c r="H266" s="64"/>
      <c r="I266" s="65"/>
      <c r="J266" s="65"/>
      <c r="K266" s="64"/>
      <c r="L266" s="64"/>
      <c r="M266" s="64"/>
      <c r="N266" s="64"/>
      <c r="O266" s="66"/>
      <c r="P266" s="66"/>
      <c r="Q266" s="64"/>
      <c r="R266" s="67">
        <v>8.4</v>
      </c>
      <c r="S266" s="68" t="s">
        <v>53</v>
      </c>
      <c r="T266" s="68" t="s">
        <v>53</v>
      </c>
      <c r="U266" s="69" t="str">
        <f t="shared" si="9"/>
        <v>N/A</v>
      </c>
      <c r="V266" s="64" t="s">
        <v>67</v>
      </c>
    </row>
    <row r="267" spans="1:22" ht="23.1" customHeight="1">
      <c r="A267" s="56"/>
      <c r="B267" s="64"/>
      <c r="C267" s="64"/>
      <c r="D267" s="64"/>
      <c r="E267" s="64"/>
      <c r="F267" s="64"/>
      <c r="G267" s="64"/>
      <c r="H267" s="64"/>
      <c r="I267" s="65"/>
      <c r="J267" s="65"/>
      <c r="K267" s="64"/>
      <c r="L267" s="64"/>
      <c r="M267" s="64"/>
      <c r="N267" s="64"/>
      <c r="O267" s="66"/>
      <c r="P267" s="66"/>
      <c r="Q267" s="64"/>
      <c r="R267" s="67">
        <v>6.3</v>
      </c>
      <c r="S267" s="68" t="s">
        <v>53</v>
      </c>
      <c r="T267" s="68" t="s">
        <v>53</v>
      </c>
      <c r="U267" s="69" t="str">
        <f t="shared" si="9"/>
        <v>N/A</v>
      </c>
      <c r="V267" s="64" t="s">
        <v>50</v>
      </c>
    </row>
    <row r="268" spans="1:22" ht="23.1" customHeight="1" thickBot="1">
      <c r="A268" s="56"/>
      <c r="B268" s="64"/>
      <c r="C268" s="64"/>
      <c r="D268" s="64"/>
      <c r="E268" s="64"/>
      <c r="F268" s="64"/>
      <c r="G268" s="64"/>
      <c r="H268" s="64"/>
      <c r="I268" s="65"/>
      <c r="J268" s="65"/>
      <c r="K268" s="64"/>
      <c r="L268" s="64"/>
      <c r="M268" s="64"/>
      <c r="N268" s="64"/>
      <c r="O268" s="66"/>
      <c r="P268" s="66"/>
      <c r="Q268" s="64"/>
      <c r="R268" s="67">
        <v>8</v>
      </c>
      <c r="S268" s="68" t="s">
        <v>53</v>
      </c>
      <c r="T268" s="68" t="s">
        <v>53</v>
      </c>
      <c r="U268" s="69" t="str">
        <f t="shared" si="9"/>
        <v>N/A</v>
      </c>
      <c r="V268" s="64" t="s">
        <v>62</v>
      </c>
    </row>
    <row r="269" spans="1:22" ht="75" customHeight="1" thickTop="1" thickBot="1">
      <c r="A269" s="56"/>
      <c r="B269" s="57" t="s">
        <v>107</v>
      </c>
      <c r="C269" s="58" t="s">
        <v>108</v>
      </c>
      <c r="D269" s="58"/>
      <c r="E269" s="58"/>
      <c r="F269" s="58"/>
      <c r="G269" s="58"/>
      <c r="H269" s="58"/>
      <c r="I269" s="58" t="s">
        <v>109</v>
      </c>
      <c r="J269" s="58"/>
      <c r="K269" s="58"/>
      <c r="L269" s="58" t="s">
        <v>110</v>
      </c>
      <c r="M269" s="58"/>
      <c r="N269" s="58"/>
      <c r="O269" s="58"/>
      <c r="P269" s="59" t="s">
        <v>41</v>
      </c>
      <c r="Q269" s="59" t="s">
        <v>97</v>
      </c>
      <c r="R269" s="59">
        <v>2620.022857142857</v>
      </c>
      <c r="S269" s="59" t="s">
        <v>93</v>
      </c>
      <c r="T269" s="59" t="s">
        <v>93</v>
      </c>
      <c r="U269" s="59" t="str">
        <f t="shared" si="9"/>
        <v>N/A</v>
      </c>
      <c r="V269" s="60" t="s">
        <v>43</v>
      </c>
    </row>
    <row r="270" spans="1:22" ht="23.1" customHeight="1" thickTop="1" thickBot="1">
      <c r="A270" s="56"/>
      <c r="B270" s="61" t="s">
        <v>44</v>
      </c>
      <c r="C270" s="62"/>
      <c r="D270" s="62"/>
      <c r="E270" s="62"/>
      <c r="F270" s="62"/>
      <c r="G270" s="62"/>
      <c r="H270" s="62"/>
      <c r="I270" s="62"/>
      <c r="J270" s="62"/>
      <c r="K270" s="62"/>
      <c r="L270" s="62"/>
      <c r="M270" s="62"/>
      <c r="N270" s="62"/>
      <c r="O270" s="62"/>
      <c r="P270" s="62"/>
      <c r="Q270" s="62"/>
      <c r="R270" s="62"/>
      <c r="S270" s="62"/>
      <c r="T270" s="62"/>
      <c r="U270" s="62"/>
      <c r="V270" s="63"/>
    </row>
    <row r="271" spans="1:22" ht="23.1" customHeight="1">
      <c r="A271" s="56"/>
      <c r="B271" s="64"/>
      <c r="C271" s="64"/>
      <c r="D271" s="64"/>
      <c r="E271" s="64"/>
      <c r="F271" s="64"/>
      <c r="G271" s="64"/>
      <c r="H271" s="64"/>
      <c r="I271" s="65"/>
      <c r="J271" s="65"/>
      <c r="K271" s="64"/>
      <c r="L271" s="64"/>
      <c r="M271" s="64"/>
      <c r="N271" s="64"/>
      <c r="O271" s="66"/>
      <c r="P271" s="66"/>
      <c r="Q271" s="64"/>
      <c r="R271" s="67">
        <v>45</v>
      </c>
      <c r="S271" s="68" t="s">
        <v>53</v>
      </c>
      <c r="T271" s="68" t="s">
        <v>53</v>
      </c>
      <c r="U271" s="69" t="str">
        <f t="shared" ref="U271:U285" si="10">IF(ISERROR(T271/S271),"N/A",T271/S271*100)</f>
        <v>N/A</v>
      </c>
      <c r="V271" s="64" t="s">
        <v>65</v>
      </c>
    </row>
    <row r="272" spans="1:22" ht="23.1" customHeight="1">
      <c r="A272" s="56"/>
      <c r="B272" s="64"/>
      <c r="C272" s="64"/>
      <c r="D272" s="64"/>
      <c r="E272" s="64"/>
      <c r="F272" s="64"/>
      <c r="G272" s="64"/>
      <c r="H272" s="64"/>
      <c r="I272" s="65"/>
      <c r="J272" s="65"/>
      <c r="K272" s="64"/>
      <c r="L272" s="64"/>
      <c r="M272" s="64"/>
      <c r="N272" s="64"/>
      <c r="O272" s="66"/>
      <c r="P272" s="66"/>
      <c r="Q272" s="64"/>
      <c r="R272" s="67">
        <v>3.1</v>
      </c>
      <c r="S272" s="68" t="s">
        <v>53</v>
      </c>
      <c r="T272" s="68" t="s">
        <v>53</v>
      </c>
      <c r="U272" s="69" t="str">
        <f t="shared" si="10"/>
        <v>N/A</v>
      </c>
      <c r="V272" s="64" t="s">
        <v>73</v>
      </c>
    </row>
    <row r="273" spans="1:22" ht="23.1" customHeight="1">
      <c r="A273" s="56"/>
      <c r="B273" s="64"/>
      <c r="C273" s="64"/>
      <c r="D273" s="64"/>
      <c r="E273" s="64"/>
      <c r="F273" s="64"/>
      <c r="G273" s="64"/>
      <c r="H273" s="64"/>
      <c r="I273" s="65"/>
      <c r="J273" s="65"/>
      <c r="K273" s="64"/>
      <c r="L273" s="64"/>
      <c r="M273" s="64"/>
      <c r="N273" s="64"/>
      <c r="O273" s="66"/>
      <c r="P273" s="66"/>
      <c r="Q273" s="64"/>
      <c r="R273" s="67">
        <v>1.6</v>
      </c>
      <c r="S273" s="68" t="s">
        <v>53</v>
      </c>
      <c r="T273" s="68" t="s">
        <v>53</v>
      </c>
      <c r="U273" s="69" t="str">
        <f t="shared" si="10"/>
        <v>N/A</v>
      </c>
      <c r="V273" s="64" t="s">
        <v>67</v>
      </c>
    </row>
    <row r="274" spans="1:22" ht="23.1" customHeight="1">
      <c r="A274" s="56"/>
      <c r="B274" s="64"/>
      <c r="C274" s="64"/>
      <c r="D274" s="64"/>
      <c r="E274" s="64"/>
      <c r="F274" s="64"/>
      <c r="G274" s="64"/>
      <c r="H274" s="64"/>
      <c r="I274" s="65"/>
      <c r="J274" s="65"/>
      <c r="K274" s="64"/>
      <c r="L274" s="64"/>
      <c r="M274" s="64"/>
      <c r="N274" s="64"/>
      <c r="O274" s="66"/>
      <c r="P274" s="66"/>
      <c r="Q274" s="64"/>
      <c r="R274" s="67">
        <v>4.5</v>
      </c>
      <c r="S274" s="68" t="s">
        <v>53</v>
      </c>
      <c r="T274" s="68" t="s">
        <v>53</v>
      </c>
      <c r="U274" s="69" t="str">
        <f t="shared" si="10"/>
        <v>N/A</v>
      </c>
      <c r="V274" s="64" t="s">
        <v>64</v>
      </c>
    </row>
    <row r="275" spans="1:22" ht="23.1" customHeight="1">
      <c r="A275" s="56"/>
      <c r="B275" s="64"/>
      <c r="C275" s="64"/>
      <c r="D275" s="64"/>
      <c r="E275" s="64"/>
      <c r="F275" s="64"/>
      <c r="G275" s="64"/>
      <c r="H275" s="64"/>
      <c r="I275" s="65"/>
      <c r="J275" s="65"/>
      <c r="K275" s="64"/>
      <c r="L275" s="64"/>
      <c r="M275" s="64"/>
      <c r="N275" s="64"/>
      <c r="O275" s="66"/>
      <c r="P275" s="66"/>
      <c r="Q275" s="64"/>
      <c r="R275" s="67">
        <v>3.66</v>
      </c>
      <c r="S275" s="68" t="s">
        <v>53</v>
      </c>
      <c r="T275" s="68" t="s">
        <v>53</v>
      </c>
      <c r="U275" s="69" t="str">
        <f t="shared" si="10"/>
        <v>N/A</v>
      </c>
      <c r="V275" s="64" t="s">
        <v>57</v>
      </c>
    </row>
    <row r="276" spans="1:22" ht="23.1" customHeight="1">
      <c r="A276" s="56"/>
      <c r="B276" s="64"/>
      <c r="C276" s="64"/>
      <c r="D276" s="64"/>
      <c r="E276" s="64"/>
      <c r="F276" s="64"/>
      <c r="G276" s="64"/>
      <c r="H276" s="64"/>
      <c r="I276" s="65"/>
      <c r="J276" s="65"/>
      <c r="K276" s="64"/>
      <c r="L276" s="64"/>
      <c r="M276" s="64"/>
      <c r="N276" s="64"/>
      <c r="O276" s="66"/>
      <c r="P276" s="66"/>
      <c r="Q276" s="64"/>
      <c r="R276" s="67">
        <v>0</v>
      </c>
      <c r="S276" s="68" t="s">
        <v>53</v>
      </c>
      <c r="T276" s="68" t="s">
        <v>53</v>
      </c>
      <c r="U276" s="69" t="str">
        <f t="shared" si="10"/>
        <v>N/A</v>
      </c>
      <c r="V276" s="64" t="s">
        <v>66</v>
      </c>
    </row>
    <row r="277" spans="1:22" ht="23.1" customHeight="1">
      <c r="A277" s="56"/>
      <c r="B277" s="64"/>
      <c r="C277" s="64"/>
      <c r="D277" s="64"/>
      <c r="E277" s="64"/>
      <c r="F277" s="64"/>
      <c r="G277" s="64"/>
      <c r="H277" s="64"/>
      <c r="I277" s="65"/>
      <c r="J277" s="65"/>
      <c r="K277" s="64"/>
      <c r="L277" s="64"/>
      <c r="M277" s="64"/>
      <c r="N277" s="64"/>
      <c r="O277" s="66"/>
      <c r="P277" s="66"/>
      <c r="Q277" s="64"/>
      <c r="R277" s="67">
        <v>2.3199999999999998</v>
      </c>
      <c r="S277" s="68" t="s">
        <v>53</v>
      </c>
      <c r="T277" s="68" t="s">
        <v>53</v>
      </c>
      <c r="U277" s="69" t="str">
        <f t="shared" si="10"/>
        <v>N/A</v>
      </c>
      <c r="V277" s="64" t="s">
        <v>47</v>
      </c>
    </row>
    <row r="278" spans="1:22" ht="23.1" customHeight="1">
      <c r="A278" s="56"/>
      <c r="B278" s="64"/>
      <c r="C278" s="64"/>
      <c r="D278" s="64"/>
      <c r="E278" s="64"/>
      <c r="F278" s="64"/>
      <c r="G278" s="64"/>
      <c r="H278" s="64"/>
      <c r="I278" s="65"/>
      <c r="J278" s="65"/>
      <c r="K278" s="64"/>
      <c r="L278" s="64"/>
      <c r="M278" s="64"/>
      <c r="N278" s="64"/>
      <c r="O278" s="66"/>
      <c r="P278" s="66"/>
      <c r="Q278" s="64"/>
      <c r="R278" s="67">
        <v>0.8</v>
      </c>
      <c r="S278" s="68" t="s">
        <v>53</v>
      </c>
      <c r="T278" s="68" t="s">
        <v>53</v>
      </c>
      <c r="U278" s="69" t="str">
        <f t="shared" si="10"/>
        <v>N/A</v>
      </c>
      <c r="V278" s="64" t="s">
        <v>71</v>
      </c>
    </row>
    <row r="279" spans="1:22" ht="23.1" customHeight="1">
      <c r="A279" s="56"/>
      <c r="B279" s="64"/>
      <c r="C279" s="64"/>
      <c r="D279" s="64"/>
      <c r="E279" s="64"/>
      <c r="F279" s="64"/>
      <c r="G279" s="64"/>
      <c r="H279" s="64"/>
      <c r="I279" s="65"/>
      <c r="J279" s="65"/>
      <c r="K279" s="64"/>
      <c r="L279" s="64"/>
      <c r="M279" s="64"/>
      <c r="N279" s="64"/>
      <c r="O279" s="66"/>
      <c r="P279" s="66"/>
      <c r="Q279" s="64"/>
      <c r="R279" s="67">
        <v>36450</v>
      </c>
      <c r="S279" s="68" t="s">
        <v>53</v>
      </c>
      <c r="T279" s="68" t="s">
        <v>53</v>
      </c>
      <c r="U279" s="69" t="str">
        <f t="shared" si="10"/>
        <v>N/A</v>
      </c>
      <c r="V279" s="64" t="s">
        <v>54</v>
      </c>
    </row>
    <row r="280" spans="1:22" ht="23.1" customHeight="1">
      <c r="A280" s="56"/>
      <c r="B280" s="64"/>
      <c r="C280" s="64"/>
      <c r="D280" s="64"/>
      <c r="E280" s="64"/>
      <c r="F280" s="64"/>
      <c r="G280" s="64"/>
      <c r="H280" s="64"/>
      <c r="I280" s="65"/>
      <c r="J280" s="65"/>
      <c r="K280" s="64"/>
      <c r="L280" s="64"/>
      <c r="M280" s="64"/>
      <c r="N280" s="64"/>
      <c r="O280" s="66"/>
      <c r="P280" s="66"/>
      <c r="Q280" s="64"/>
      <c r="R280" s="67">
        <v>32.82</v>
      </c>
      <c r="S280" s="68" t="s">
        <v>53</v>
      </c>
      <c r="T280" s="68" t="s">
        <v>53</v>
      </c>
      <c r="U280" s="69" t="str">
        <f t="shared" si="10"/>
        <v>N/A</v>
      </c>
      <c r="V280" s="64" t="s">
        <v>63</v>
      </c>
    </row>
    <row r="281" spans="1:22" ht="23.1" customHeight="1">
      <c r="A281" s="56"/>
      <c r="B281" s="64"/>
      <c r="C281" s="64"/>
      <c r="D281" s="64"/>
      <c r="E281" s="64"/>
      <c r="F281" s="64"/>
      <c r="G281" s="64"/>
      <c r="H281" s="64"/>
      <c r="I281" s="65"/>
      <c r="J281" s="65"/>
      <c r="K281" s="64"/>
      <c r="L281" s="64"/>
      <c r="M281" s="64"/>
      <c r="N281" s="64"/>
      <c r="O281" s="66"/>
      <c r="P281" s="66"/>
      <c r="Q281" s="64"/>
      <c r="R281" s="67">
        <v>2.92</v>
      </c>
      <c r="S281" s="68" t="s">
        <v>53</v>
      </c>
      <c r="T281" s="68" t="s">
        <v>53</v>
      </c>
      <c r="U281" s="69" t="str">
        <f t="shared" si="10"/>
        <v>N/A</v>
      </c>
      <c r="V281" s="64" t="s">
        <v>55</v>
      </c>
    </row>
    <row r="282" spans="1:22" ht="23.1" customHeight="1">
      <c r="A282" s="56"/>
      <c r="B282" s="64"/>
      <c r="C282" s="64"/>
      <c r="D282" s="64"/>
      <c r="E282" s="64"/>
      <c r="F282" s="64"/>
      <c r="G282" s="64"/>
      <c r="H282" s="64"/>
      <c r="I282" s="65"/>
      <c r="J282" s="65"/>
      <c r="K282" s="64"/>
      <c r="L282" s="64"/>
      <c r="M282" s="64"/>
      <c r="N282" s="64"/>
      <c r="O282" s="66"/>
      <c r="P282" s="66"/>
      <c r="Q282" s="64"/>
      <c r="R282" s="67">
        <v>0.97</v>
      </c>
      <c r="S282" s="68" t="s">
        <v>53</v>
      </c>
      <c r="T282" s="68" t="s">
        <v>53</v>
      </c>
      <c r="U282" s="69" t="str">
        <f t="shared" si="10"/>
        <v>N/A</v>
      </c>
      <c r="V282" s="64" t="s">
        <v>56</v>
      </c>
    </row>
    <row r="283" spans="1:22" ht="23.1" customHeight="1">
      <c r="A283" s="56"/>
      <c r="B283" s="64"/>
      <c r="C283" s="64"/>
      <c r="D283" s="64"/>
      <c r="E283" s="64"/>
      <c r="F283" s="64"/>
      <c r="G283" s="64"/>
      <c r="H283" s="64"/>
      <c r="I283" s="65"/>
      <c r="J283" s="65"/>
      <c r="K283" s="64"/>
      <c r="L283" s="64"/>
      <c r="M283" s="64"/>
      <c r="N283" s="64"/>
      <c r="O283" s="66"/>
      <c r="P283" s="66"/>
      <c r="Q283" s="64"/>
      <c r="R283" s="67">
        <v>97.88</v>
      </c>
      <c r="S283" s="68" t="s">
        <v>53</v>
      </c>
      <c r="T283" s="68" t="s">
        <v>53</v>
      </c>
      <c r="U283" s="69" t="str">
        <f t="shared" si="10"/>
        <v>N/A</v>
      </c>
      <c r="V283" s="64" t="s">
        <v>62</v>
      </c>
    </row>
    <row r="284" spans="1:22" ht="23.1" customHeight="1" thickBot="1">
      <c r="A284" s="56"/>
      <c r="B284" s="64"/>
      <c r="C284" s="64"/>
      <c r="D284" s="64"/>
      <c r="E284" s="64"/>
      <c r="F284" s="64"/>
      <c r="G284" s="64"/>
      <c r="H284" s="64"/>
      <c r="I284" s="65"/>
      <c r="J284" s="65"/>
      <c r="K284" s="64"/>
      <c r="L284" s="64"/>
      <c r="M284" s="64"/>
      <c r="N284" s="64"/>
      <c r="O284" s="66"/>
      <c r="P284" s="66"/>
      <c r="Q284" s="64"/>
      <c r="R284" s="67">
        <v>34.75</v>
      </c>
      <c r="S284" s="68" t="s">
        <v>53</v>
      </c>
      <c r="T284" s="68" t="s">
        <v>53</v>
      </c>
      <c r="U284" s="69" t="str">
        <f t="shared" si="10"/>
        <v>N/A</v>
      </c>
      <c r="V284" s="64" t="s">
        <v>51</v>
      </c>
    </row>
    <row r="285" spans="1:22" ht="75" customHeight="1" thickTop="1" thickBot="1">
      <c r="A285" s="56"/>
      <c r="B285" s="57" t="s">
        <v>107</v>
      </c>
      <c r="C285" s="58" t="s">
        <v>76</v>
      </c>
      <c r="D285" s="58"/>
      <c r="E285" s="58"/>
      <c r="F285" s="58"/>
      <c r="G285" s="58"/>
      <c r="H285" s="58"/>
      <c r="I285" s="58" t="s">
        <v>111</v>
      </c>
      <c r="J285" s="58"/>
      <c r="K285" s="58"/>
      <c r="L285" s="58" t="s">
        <v>112</v>
      </c>
      <c r="M285" s="58"/>
      <c r="N285" s="58"/>
      <c r="O285" s="58"/>
      <c r="P285" s="59" t="s">
        <v>41</v>
      </c>
      <c r="Q285" s="59" t="s">
        <v>97</v>
      </c>
      <c r="R285" s="59">
        <v>308.92500000000001</v>
      </c>
      <c r="S285" s="59" t="s">
        <v>93</v>
      </c>
      <c r="T285" s="59" t="s">
        <v>93</v>
      </c>
      <c r="U285" s="59" t="str">
        <f t="shared" si="10"/>
        <v>N/A</v>
      </c>
      <c r="V285" s="60" t="s">
        <v>43</v>
      </c>
    </row>
    <row r="286" spans="1:22" ht="23.1" customHeight="1" thickTop="1" thickBot="1">
      <c r="A286" s="56"/>
      <c r="B286" s="61" t="s">
        <v>44</v>
      </c>
      <c r="C286" s="62"/>
      <c r="D286" s="62"/>
      <c r="E286" s="62"/>
      <c r="F286" s="62"/>
      <c r="G286" s="62"/>
      <c r="H286" s="62"/>
      <c r="I286" s="62"/>
      <c r="J286" s="62"/>
      <c r="K286" s="62"/>
      <c r="L286" s="62"/>
      <c r="M286" s="62"/>
      <c r="N286" s="62"/>
      <c r="O286" s="62"/>
      <c r="P286" s="62"/>
      <c r="Q286" s="62"/>
      <c r="R286" s="62"/>
      <c r="S286" s="62"/>
      <c r="T286" s="62"/>
      <c r="U286" s="62"/>
      <c r="V286" s="63"/>
    </row>
    <row r="287" spans="1:22" ht="23.1" customHeight="1">
      <c r="A287" s="56"/>
      <c r="B287" s="64"/>
      <c r="C287" s="64"/>
      <c r="D287" s="64"/>
      <c r="E287" s="64"/>
      <c r="F287" s="64"/>
      <c r="G287" s="64"/>
      <c r="H287" s="64"/>
      <c r="I287" s="65"/>
      <c r="J287" s="65"/>
      <c r="K287" s="64"/>
      <c r="L287" s="64"/>
      <c r="M287" s="64"/>
      <c r="N287" s="64"/>
      <c r="O287" s="66"/>
      <c r="P287" s="66"/>
      <c r="Q287" s="64"/>
      <c r="R287" s="67">
        <v>62</v>
      </c>
      <c r="S287" s="68" t="s">
        <v>53</v>
      </c>
      <c r="T287" s="68" t="s">
        <v>53</v>
      </c>
      <c r="U287" s="69" t="str">
        <f t="shared" ref="U287:U307" si="11">IF(ISERROR(T287/S287),"N/A",T287/S287*100)</f>
        <v>N/A</v>
      </c>
      <c r="V287" s="64" t="s">
        <v>50</v>
      </c>
    </row>
    <row r="288" spans="1:22" ht="23.1" customHeight="1">
      <c r="A288" s="56"/>
      <c r="B288" s="64"/>
      <c r="C288" s="64"/>
      <c r="D288" s="64"/>
      <c r="E288" s="64"/>
      <c r="F288" s="64"/>
      <c r="G288" s="64"/>
      <c r="H288" s="64"/>
      <c r="I288" s="65"/>
      <c r="J288" s="65"/>
      <c r="K288" s="64"/>
      <c r="L288" s="64"/>
      <c r="M288" s="64"/>
      <c r="N288" s="64"/>
      <c r="O288" s="66"/>
      <c r="P288" s="66"/>
      <c r="Q288" s="64"/>
      <c r="R288" s="67">
        <v>56.56</v>
      </c>
      <c r="S288" s="68" t="s">
        <v>53</v>
      </c>
      <c r="T288" s="68" t="s">
        <v>53</v>
      </c>
      <c r="U288" s="69" t="str">
        <f t="shared" si="11"/>
        <v>N/A</v>
      </c>
      <c r="V288" s="64" t="s">
        <v>51</v>
      </c>
    </row>
    <row r="289" spans="1:22" ht="23.1" customHeight="1">
      <c r="A289" s="56"/>
      <c r="B289" s="64"/>
      <c r="C289" s="64"/>
      <c r="D289" s="64"/>
      <c r="E289" s="64"/>
      <c r="F289" s="64"/>
      <c r="G289" s="64"/>
      <c r="H289" s="64"/>
      <c r="I289" s="65"/>
      <c r="J289" s="65"/>
      <c r="K289" s="64"/>
      <c r="L289" s="64"/>
      <c r="M289" s="64"/>
      <c r="N289" s="64"/>
      <c r="O289" s="66"/>
      <c r="P289" s="66"/>
      <c r="Q289" s="64"/>
      <c r="R289" s="67">
        <v>55.9</v>
      </c>
      <c r="S289" s="68" t="s">
        <v>53</v>
      </c>
      <c r="T289" s="68" t="s">
        <v>53</v>
      </c>
      <c r="U289" s="69" t="str">
        <f t="shared" si="11"/>
        <v>N/A</v>
      </c>
      <c r="V289" s="64" t="s">
        <v>71</v>
      </c>
    </row>
    <row r="290" spans="1:22" ht="23.1" customHeight="1">
      <c r="A290" s="56"/>
      <c r="B290" s="64"/>
      <c r="C290" s="64"/>
      <c r="D290" s="64"/>
      <c r="E290" s="64"/>
      <c r="F290" s="64"/>
      <c r="G290" s="64"/>
      <c r="H290" s="64"/>
      <c r="I290" s="65"/>
      <c r="J290" s="65"/>
      <c r="K290" s="64"/>
      <c r="L290" s="64"/>
      <c r="M290" s="64"/>
      <c r="N290" s="64"/>
      <c r="O290" s="66"/>
      <c r="P290" s="66"/>
      <c r="Q290" s="64"/>
      <c r="R290" s="67">
        <v>49.42</v>
      </c>
      <c r="S290" s="68" t="s">
        <v>53</v>
      </c>
      <c r="T290" s="68" t="s">
        <v>53</v>
      </c>
      <c r="U290" s="69" t="str">
        <f t="shared" si="11"/>
        <v>N/A</v>
      </c>
      <c r="V290" s="64" t="s">
        <v>68</v>
      </c>
    </row>
    <row r="291" spans="1:22" ht="23.1" customHeight="1">
      <c r="A291" s="56"/>
      <c r="B291" s="64"/>
      <c r="C291" s="64"/>
      <c r="D291" s="64"/>
      <c r="E291" s="64"/>
      <c r="F291" s="64"/>
      <c r="G291" s="64"/>
      <c r="H291" s="64"/>
      <c r="I291" s="65"/>
      <c r="J291" s="65"/>
      <c r="K291" s="64"/>
      <c r="L291" s="64"/>
      <c r="M291" s="64"/>
      <c r="N291" s="64"/>
      <c r="O291" s="66"/>
      <c r="P291" s="66"/>
      <c r="Q291" s="64"/>
      <c r="R291" s="67">
        <v>1049</v>
      </c>
      <c r="S291" s="68" t="s">
        <v>53</v>
      </c>
      <c r="T291" s="68" t="s">
        <v>53</v>
      </c>
      <c r="U291" s="69" t="str">
        <f t="shared" si="11"/>
        <v>N/A</v>
      </c>
      <c r="V291" s="64" t="s">
        <v>46</v>
      </c>
    </row>
    <row r="292" spans="1:22" ht="23.1" customHeight="1">
      <c r="A292" s="56"/>
      <c r="B292" s="64"/>
      <c r="C292" s="64"/>
      <c r="D292" s="64"/>
      <c r="E292" s="64"/>
      <c r="F292" s="64"/>
      <c r="G292" s="64"/>
      <c r="H292" s="64"/>
      <c r="I292" s="65"/>
      <c r="J292" s="65"/>
      <c r="K292" s="64"/>
      <c r="L292" s="64"/>
      <c r="M292" s="64"/>
      <c r="N292" s="64"/>
      <c r="O292" s="66"/>
      <c r="P292" s="66"/>
      <c r="Q292" s="64"/>
      <c r="R292" s="67">
        <v>0.49</v>
      </c>
      <c r="S292" s="68" t="s">
        <v>53</v>
      </c>
      <c r="T292" s="68" t="s">
        <v>53</v>
      </c>
      <c r="U292" s="69" t="str">
        <f t="shared" si="11"/>
        <v>N/A</v>
      </c>
      <c r="V292" s="64" t="s">
        <v>45</v>
      </c>
    </row>
    <row r="293" spans="1:22" ht="23.1" customHeight="1">
      <c r="A293" s="56"/>
      <c r="B293" s="64"/>
      <c r="C293" s="64"/>
      <c r="D293" s="64"/>
      <c r="E293" s="64"/>
      <c r="F293" s="64"/>
      <c r="G293" s="64"/>
      <c r="H293" s="64"/>
      <c r="I293" s="65"/>
      <c r="J293" s="65"/>
      <c r="K293" s="64"/>
      <c r="L293" s="64"/>
      <c r="M293" s="64"/>
      <c r="N293" s="64"/>
      <c r="O293" s="66"/>
      <c r="P293" s="66"/>
      <c r="Q293" s="64"/>
      <c r="R293" s="67">
        <v>1560</v>
      </c>
      <c r="S293" s="68" t="s">
        <v>53</v>
      </c>
      <c r="T293" s="68" t="s">
        <v>53</v>
      </c>
      <c r="U293" s="69" t="str">
        <f t="shared" si="11"/>
        <v>N/A</v>
      </c>
      <c r="V293" s="64" t="s">
        <v>56</v>
      </c>
    </row>
    <row r="294" spans="1:22" ht="23.1" customHeight="1">
      <c r="A294" s="56"/>
      <c r="B294" s="64"/>
      <c r="C294" s="64"/>
      <c r="D294" s="64"/>
      <c r="E294" s="64"/>
      <c r="F294" s="64"/>
      <c r="G294" s="64"/>
      <c r="H294" s="64"/>
      <c r="I294" s="65"/>
      <c r="J294" s="65"/>
      <c r="K294" s="64"/>
      <c r="L294" s="64"/>
      <c r="M294" s="64"/>
      <c r="N294" s="64"/>
      <c r="O294" s="66"/>
      <c r="P294" s="66"/>
      <c r="Q294" s="64"/>
      <c r="R294" s="67">
        <v>60.7</v>
      </c>
      <c r="S294" s="68" t="s">
        <v>53</v>
      </c>
      <c r="T294" s="68" t="s">
        <v>53</v>
      </c>
      <c r="U294" s="69" t="str">
        <f t="shared" si="11"/>
        <v>N/A</v>
      </c>
      <c r="V294" s="64" t="s">
        <v>59</v>
      </c>
    </row>
    <row r="295" spans="1:22" ht="23.1" customHeight="1">
      <c r="A295" s="56"/>
      <c r="B295" s="64"/>
      <c r="C295" s="64"/>
      <c r="D295" s="64"/>
      <c r="E295" s="64"/>
      <c r="F295" s="64"/>
      <c r="G295" s="64"/>
      <c r="H295" s="64"/>
      <c r="I295" s="65"/>
      <c r="J295" s="65"/>
      <c r="K295" s="64"/>
      <c r="L295" s="64"/>
      <c r="M295" s="64"/>
      <c r="N295" s="64"/>
      <c r="O295" s="66"/>
      <c r="P295" s="66"/>
      <c r="Q295" s="64"/>
      <c r="R295" s="67">
        <v>50.8</v>
      </c>
      <c r="S295" s="68" t="s">
        <v>53</v>
      </c>
      <c r="T295" s="68" t="s">
        <v>53</v>
      </c>
      <c r="U295" s="69" t="str">
        <f t="shared" si="11"/>
        <v>N/A</v>
      </c>
      <c r="V295" s="64" t="s">
        <v>67</v>
      </c>
    </row>
    <row r="296" spans="1:22" ht="23.1" customHeight="1">
      <c r="A296" s="56"/>
      <c r="B296" s="64"/>
      <c r="C296" s="64"/>
      <c r="D296" s="64"/>
      <c r="E296" s="64"/>
      <c r="F296" s="64"/>
      <c r="G296" s="64"/>
      <c r="H296" s="64"/>
      <c r="I296" s="65"/>
      <c r="J296" s="65"/>
      <c r="K296" s="64"/>
      <c r="L296" s="64"/>
      <c r="M296" s="64"/>
      <c r="N296" s="64"/>
      <c r="O296" s="66"/>
      <c r="P296" s="66"/>
      <c r="Q296" s="64"/>
      <c r="R296" s="67">
        <v>57.9</v>
      </c>
      <c r="S296" s="68" t="s">
        <v>53</v>
      </c>
      <c r="T296" s="68" t="s">
        <v>53</v>
      </c>
      <c r="U296" s="69" t="str">
        <f t="shared" si="11"/>
        <v>N/A</v>
      </c>
      <c r="V296" s="64" t="s">
        <v>63</v>
      </c>
    </row>
    <row r="297" spans="1:22" ht="23.1" customHeight="1">
      <c r="A297" s="56"/>
      <c r="B297" s="64"/>
      <c r="C297" s="64"/>
      <c r="D297" s="64"/>
      <c r="E297" s="64"/>
      <c r="F297" s="64"/>
      <c r="G297" s="64"/>
      <c r="H297" s="64"/>
      <c r="I297" s="65"/>
      <c r="J297" s="65"/>
      <c r="K297" s="64"/>
      <c r="L297" s="64"/>
      <c r="M297" s="64"/>
      <c r="N297" s="64"/>
      <c r="O297" s="66"/>
      <c r="P297" s="66"/>
      <c r="Q297" s="64"/>
      <c r="R297" s="67">
        <v>38.200000000000003</v>
      </c>
      <c r="S297" s="68" t="s">
        <v>53</v>
      </c>
      <c r="T297" s="68" t="s">
        <v>53</v>
      </c>
      <c r="U297" s="69" t="str">
        <f t="shared" si="11"/>
        <v>N/A</v>
      </c>
      <c r="V297" s="64" t="s">
        <v>54</v>
      </c>
    </row>
    <row r="298" spans="1:22" ht="23.1" customHeight="1">
      <c r="A298" s="56"/>
      <c r="B298" s="64"/>
      <c r="C298" s="64"/>
      <c r="D298" s="64"/>
      <c r="E298" s="64"/>
      <c r="F298" s="64"/>
      <c r="G298" s="64"/>
      <c r="H298" s="64"/>
      <c r="I298" s="65"/>
      <c r="J298" s="65"/>
      <c r="K298" s="64"/>
      <c r="L298" s="64"/>
      <c r="M298" s="64"/>
      <c r="N298" s="64"/>
      <c r="O298" s="66"/>
      <c r="P298" s="66"/>
      <c r="Q298" s="64"/>
      <c r="R298" s="67">
        <v>53.72</v>
      </c>
      <c r="S298" s="68" t="s">
        <v>53</v>
      </c>
      <c r="T298" s="68" t="s">
        <v>53</v>
      </c>
      <c r="U298" s="69" t="str">
        <f t="shared" si="11"/>
        <v>N/A</v>
      </c>
      <c r="V298" s="64" t="s">
        <v>75</v>
      </c>
    </row>
    <row r="299" spans="1:22" ht="23.1" customHeight="1">
      <c r="A299" s="56"/>
      <c r="B299" s="64"/>
      <c r="C299" s="64"/>
      <c r="D299" s="64"/>
      <c r="E299" s="64"/>
      <c r="F299" s="64"/>
      <c r="G299" s="64"/>
      <c r="H299" s="64"/>
      <c r="I299" s="65"/>
      <c r="J299" s="65"/>
      <c r="K299" s="64"/>
      <c r="L299" s="64"/>
      <c r="M299" s="64"/>
      <c r="N299" s="64"/>
      <c r="O299" s="66"/>
      <c r="P299" s="66"/>
      <c r="Q299" s="64"/>
      <c r="R299" s="67">
        <v>47.16</v>
      </c>
      <c r="S299" s="68" t="s">
        <v>53</v>
      </c>
      <c r="T299" s="68" t="s">
        <v>53</v>
      </c>
      <c r="U299" s="69" t="str">
        <f t="shared" si="11"/>
        <v>N/A</v>
      </c>
      <c r="V299" s="64" t="s">
        <v>62</v>
      </c>
    </row>
    <row r="300" spans="1:22" ht="23.1" customHeight="1">
      <c r="A300" s="56"/>
      <c r="B300" s="64"/>
      <c r="C300" s="64"/>
      <c r="D300" s="64"/>
      <c r="E300" s="64"/>
      <c r="F300" s="64"/>
      <c r="G300" s="64"/>
      <c r="H300" s="64"/>
      <c r="I300" s="65"/>
      <c r="J300" s="65"/>
      <c r="K300" s="64"/>
      <c r="L300" s="64"/>
      <c r="M300" s="64"/>
      <c r="N300" s="64"/>
      <c r="O300" s="66"/>
      <c r="P300" s="66"/>
      <c r="Q300" s="64"/>
      <c r="R300" s="67">
        <v>66</v>
      </c>
      <c r="S300" s="68" t="s">
        <v>53</v>
      </c>
      <c r="T300" s="68" t="s">
        <v>53</v>
      </c>
      <c r="U300" s="69" t="str">
        <f t="shared" si="11"/>
        <v>N/A</v>
      </c>
      <c r="V300" s="64" t="s">
        <v>49</v>
      </c>
    </row>
    <row r="301" spans="1:22" ht="23.1" customHeight="1">
      <c r="A301" s="56"/>
      <c r="B301" s="64"/>
      <c r="C301" s="64"/>
      <c r="D301" s="64"/>
      <c r="E301" s="64"/>
      <c r="F301" s="64"/>
      <c r="G301" s="64"/>
      <c r="H301" s="64"/>
      <c r="I301" s="65"/>
      <c r="J301" s="65"/>
      <c r="K301" s="64"/>
      <c r="L301" s="64"/>
      <c r="M301" s="64"/>
      <c r="N301" s="64"/>
      <c r="O301" s="66"/>
      <c r="P301" s="66"/>
      <c r="Q301" s="64"/>
      <c r="R301" s="67">
        <v>66</v>
      </c>
      <c r="S301" s="68" t="s">
        <v>53</v>
      </c>
      <c r="T301" s="68" t="s">
        <v>53</v>
      </c>
      <c r="U301" s="69" t="str">
        <f t="shared" si="11"/>
        <v>N/A</v>
      </c>
      <c r="V301" s="64" t="s">
        <v>48</v>
      </c>
    </row>
    <row r="302" spans="1:22" ht="23.1" customHeight="1">
      <c r="A302" s="56"/>
      <c r="B302" s="64"/>
      <c r="C302" s="64"/>
      <c r="D302" s="64"/>
      <c r="E302" s="64"/>
      <c r="F302" s="64"/>
      <c r="G302" s="64"/>
      <c r="H302" s="64"/>
      <c r="I302" s="65"/>
      <c r="J302" s="65"/>
      <c r="K302" s="64"/>
      <c r="L302" s="64"/>
      <c r="M302" s="64"/>
      <c r="N302" s="64"/>
      <c r="O302" s="66"/>
      <c r="P302" s="66"/>
      <c r="Q302" s="64"/>
      <c r="R302" s="67">
        <v>58.35</v>
      </c>
      <c r="S302" s="68" t="s">
        <v>53</v>
      </c>
      <c r="T302" s="68" t="s">
        <v>53</v>
      </c>
      <c r="U302" s="69" t="str">
        <f t="shared" si="11"/>
        <v>N/A</v>
      </c>
      <c r="V302" s="64" t="s">
        <v>58</v>
      </c>
    </row>
    <row r="303" spans="1:22" ht="23.1" customHeight="1">
      <c r="A303" s="56"/>
      <c r="B303" s="64"/>
      <c r="C303" s="64"/>
      <c r="D303" s="64"/>
      <c r="E303" s="64"/>
      <c r="F303" s="64"/>
      <c r="G303" s="64"/>
      <c r="H303" s="64"/>
      <c r="I303" s="65"/>
      <c r="J303" s="65"/>
      <c r="K303" s="64"/>
      <c r="L303" s="64"/>
      <c r="M303" s="64"/>
      <c r="N303" s="64"/>
      <c r="O303" s="66"/>
      <c r="P303" s="66"/>
      <c r="Q303" s="64"/>
      <c r="R303" s="67">
        <v>43.3</v>
      </c>
      <c r="S303" s="68" t="s">
        <v>53</v>
      </c>
      <c r="T303" s="68" t="s">
        <v>53</v>
      </c>
      <c r="U303" s="69" t="str">
        <f t="shared" si="11"/>
        <v>N/A</v>
      </c>
      <c r="V303" s="64" t="s">
        <v>60</v>
      </c>
    </row>
    <row r="304" spans="1:22" ht="23.1" customHeight="1">
      <c r="A304" s="56"/>
      <c r="B304" s="64"/>
      <c r="C304" s="64"/>
      <c r="D304" s="64"/>
      <c r="E304" s="64"/>
      <c r="F304" s="64"/>
      <c r="G304" s="64"/>
      <c r="H304" s="64"/>
      <c r="I304" s="65"/>
      <c r="J304" s="65"/>
      <c r="K304" s="64"/>
      <c r="L304" s="64"/>
      <c r="M304" s="64"/>
      <c r="N304" s="64"/>
      <c r="O304" s="66"/>
      <c r="P304" s="66"/>
      <c r="Q304" s="64"/>
      <c r="R304" s="67">
        <v>837</v>
      </c>
      <c r="S304" s="68" t="s">
        <v>53</v>
      </c>
      <c r="T304" s="68" t="s">
        <v>53</v>
      </c>
      <c r="U304" s="69" t="str">
        <f t="shared" si="11"/>
        <v>N/A</v>
      </c>
      <c r="V304" s="64" t="s">
        <v>69</v>
      </c>
    </row>
    <row r="305" spans="1:23" ht="23.1" customHeight="1">
      <c r="A305" s="56"/>
      <c r="B305" s="64"/>
      <c r="C305" s="64"/>
      <c r="D305" s="64"/>
      <c r="E305" s="64"/>
      <c r="F305" s="64"/>
      <c r="G305" s="64"/>
      <c r="H305" s="64"/>
      <c r="I305" s="65"/>
      <c r="J305" s="65"/>
      <c r="K305" s="64"/>
      <c r="L305" s="64"/>
      <c r="M305" s="64"/>
      <c r="N305" s="64"/>
      <c r="O305" s="66"/>
      <c r="P305" s="66"/>
      <c r="Q305" s="64"/>
      <c r="R305" s="67">
        <v>1906</v>
      </c>
      <c r="S305" s="68" t="s">
        <v>53</v>
      </c>
      <c r="T305" s="68" t="s">
        <v>53</v>
      </c>
      <c r="U305" s="69" t="str">
        <f t="shared" si="11"/>
        <v>N/A</v>
      </c>
      <c r="V305" s="64" t="s">
        <v>47</v>
      </c>
    </row>
    <row r="306" spans="1:23" ht="23.1" customHeight="1" thickBot="1">
      <c r="A306" s="56"/>
      <c r="B306" s="64"/>
      <c r="C306" s="64"/>
      <c r="D306" s="64"/>
      <c r="E306" s="64"/>
      <c r="F306" s="64"/>
      <c r="G306" s="64"/>
      <c r="H306" s="64"/>
      <c r="I306" s="65"/>
      <c r="J306" s="65"/>
      <c r="K306" s="64"/>
      <c r="L306" s="64"/>
      <c r="M306" s="64"/>
      <c r="N306" s="64"/>
      <c r="O306" s="66"/>
      <c r="P306" s="66"/>
      <c r="Q306" s="64"/>
      <c r="R306" s="67">
        <v>60</v>
      </c>
      <c r="S306" s="68" t="s">
        <v>53</v>
      </c>
      <c r="T306" s="68" t="s">
        <v>53</v>
      </c>
      <c r="U306" s="69" t="str">
        <f t="shared" si="11"/>
        <v>N/A</v>
      </c>
      <c r="V306" s="64" t="s">
        <v>65</v>
      </c>
    </row>
    <row r="307" spans="1:23" ht="75" customHeight="1" thickTop="1" thickBot="1">
      <c r="A307" s="56"/>
      <c r="B307" s="57" t="s">
        <v>107</v>
      </c>
      <c r="C307" s="58" t="s">
        <v>76</v>
      </c>
      <c r="D307" s="58"/>
      <c r="E307" s="58"/>
      <c r="F307" s="58"/>
      <c r="G307" s="58"/>
      <c r="H307" s="58"/>
      <c r="I307" s="58" t="s">
        <v>113</v>
      </c>
      <c r="J307" s="58"/>
      <c r="K307" s="58"/>
      <c r="L307" s="58" t="s">
        <v>114</v>
      </c>
      <c r="M307" s="58"/>
      <c r="N307" s="58"/>
      <c r="O307" s="58"/>
      <c r="P307" s="59" t="s">
        <v>41</v>
      </c>
      <c r="Q307" s="59" t="s">
        <v>97</v>
      </c>
      <c r="R307" s="59">
        <v>22.830000000000002</v>
      </c>
      <c r="S307" s="59" t="s">
        <v>93</v>
      </c>
      <c r="T307" s="59" t="s">
        <v>93</v>
      </c>
      <c r="U307" s="59" t="str">
        <f t="shared" si="11"/>
        <v>N/A</v>
      </c>
      <c r="V307" s="60" t="s">
        <v>43</v>
      </c>
    </row>
    <row r="308" spans="1:23" ht="23.1" customHeight="1" thickTop="1" thickBot="1">
      <c r="A308" s="56"/>
      <c r="B308" s="61" t="s">
        <v>44</v>
      </c>
      <c r="C308" s="62"/>
      <c r="D308" s="62"/>
      <c r="E308" s="62"/>
      <c r="F308" s="62"/>
      <c r="G308" s="62"/>
      <c r="H308" s="62"/>
      <c r="I308" s="62"/>
      <c r="J308" s="62"/>
      <c r="K308" s="62"/>
      <c r="L308" s="62"/>
      <c r="M308" s="62"/>
      <c r="N308" s="62"/>
      <c r="O308" s="62"/>
      <c r="P308" s="62"/>
      <c r="Q308" s="62"/>
      <c r="R308" s="62"/>
      <c r="S308" s="62"/>
      <c r="T308" s="62"/>
      <c r="U308" s="62"/>
      <c r="V308" s="63"/>
    </row>
    <row r="309" spans="1:23" ht="23.1" customHeight="1">
      <c r="A309" s="56"/>
      <c r="B309" s="64"/>
      <c r="C309" s="64"/>
      <c r="D309" s="64"/>
      <c r="E309" s="64"/>
      <c r="F309" s="64"/>
      <c r="G309" s="64"/>
      <c r="H309" s="64"/>
      <c r="I309" s="65"/>
      <c r="J309" s="65"/>
      <c r="K309" s="64"/>
      <c r="L309" s="64"/>
      <c r="M309" s="64"/>
      <c r="N309" s="64"/>
      <c r="O309" s="66"/>
      <c r="P309" s="66"/>
      <c r="Q309" s="64"/>
      <c r="R309" s="67">
        <v>26.34</v>
      </c>
      <c r="S309" s="68" t="s">
        <v>53</v>
      </c>
      <c r="T309" s="68" t="s">
        <v>53</v>
      </c>
      <c r="U309" s="69" t="str">
        <f>IF(ISERROR(T309/S309),"N/A",T309/S309*100)</f>
        <v>N/A</v>
      </c>
      <c r="V309" s="64" t="s">
        <v>65</v>
      </c>
    </row>
    <row r="310" spans="1:23" ht="23.1" customHeight="1">
      <c r="A310" s="56"/>
      <c r="B310" s="64"/>
      <c r="C310" s="64"/>
      <c r="D310" s="64"/>
      <c r="E310" s="64"/>
      <c r="F310" s="64"/>
      <c r="G310" s="64"/>
      <c r="H310" s="64"/>
      <c r="I310" s="65"/>
      <c r="J310" s="65"/>
      <c r="K310" s="64"/>
      <c r="L310" s="64"/>
      <c r="M310" s="64"/>
      <c r="N310" s="64"/>
      <c r="O310" s="66"/>
      <c r="P310" s="66"/>
      <c r="Q310" s="64"/>
      <c r="R310" s="67">
        <v>17.25</v>
      </c>
      <c r="S310" s="68" t="s">
        <v>53</v>
      </c>
      <c r="T310" s="68" t="s">
        <v>53</v>
      </c>
      <c r="U310" s="69" t="str">
        <f>IF(ISERROR(T310/S310),"N/A",T310/S310*100)</f>
        <v>N/A</v>
      </c>
      <c r="V310" s="64" t="s">
        <v>68</v>
      </c>
    </row>
    <row r="311" spans="1:23" ht="23.1" customHeight="1" thickBot="1">
      <c r="A311" s="56"/>
      <c r="B311" s="64"/>
      <c r="C311" s="64"/>
      <c r="D311" s="64"/>
      <c r="E311" s="64"/>
      <c r="F311" s="64"/>
      <c r="G311" s="64"/>
      <c r="H311" s="64"/>
      <c r="I311" s="65"/>
      <c r="J311" s="65"/>
      <c r="K311" s="64"/>
      <c r="L311" s="64"/>
      <c r="M311" s="64"/>
      <c r="N311" s="64"/>
      <c r="O311" s="66"/>
      <c r="P311" s="66"/>
      <c r="Q311" s="64"/>
      <c r="R311" s="67">
        <v>24.9</v>
      </c>
      <c r="S311" s="68" t="s">
        <v>53</v>
      </c>
      <c r="T311" s="68" t="s">
        <v>53</v>
      </c>
      <c r="U311" s="69" t="str">
        <f>IF(ISERROR(T311/S311),"N/A",T311/S311*100)</f>
        <v>N/A</v>
      </c>
      <c r="V311" s="64" t="s">
        <v>67</v>
      </c>
    </row>
    <row r="312" spans="1:23" ht="22.5" customHeight="1" thickTop="1" thickBot="1">
      <c r="B312" s="9" t="s">
        <v>115</v>
      </c>
      <c r="C312" s="10"/>
      <c r="D312" s="10"/>
      <c r="E312" s="10"/>
      <c r="F312" s="10"/>
      <c r="G312" s="10"/>
      <c r="H312" s="11"/>
      <c r="I312" s="11"/>
      <c r="J312" s="11"/>
      <c r="K312" s="11"/>
      <c r="L312" s="11"/>
      <c r="M312" s="11"/>
      <c r="N312" s="11"/>
      <c r="O312" s="11"/>
      <c r="P312" s="11"/>
      <c r="Q312" s="11"/>
      <c r="R312" s="11"/>
      <c r="S312" s="11"/>
      <c r="T312" s="11"/>
      <c r="U312" s="11"/>
      <c r="V312" s="12"/>
      <c r="W312" s="70"/>
    </row>
    <row r="313" spans="1:23" ht="32.25" customHeight="1" thickTop="1">
      <c r="B313" s="71"/>
      <c r="C313" s="72"/>
      <c r="D313" s="72"/>
      <c r="E313" s="72"/>
      <c r="F313" s="72"/>
      <c r="G313" s="72"/>
      <c r="H313" s="73"/>
      <c r="I313" s="73"/>
      <c r="J313" s="73"/>
      <c r="K313" s="73"/>
      <c r="L313" s="73"/>
      <c r="M313" s="73"/>
      <c r="N313" s="73"/>
      <c r="O313" s="73"/>
      <c r="P313" s="74"/>
      <c r="Q313" s="75"/>
      <c r="R313" s="76" t="s">
        <v>116</v>
      </c>
      <c r="S313" s="77" t="s">
        <v>117</v>
      </c>
      <c r="T313" s="76" t="s">
        <v>118</v>
      </c>
      <c r="U313" s="76" t="s">
        <v>119</v>
      </c>
      <c r="V313" s="78"/>
    </row>
    <row r="314" spans="1:23" ht="30" customHeight="1" thickBot="1">
      <c r="B314" s="79"/>
      <c r="C314" s="80"/>
      <c r="D314" s="80"/>
      <c r="E314" s="80"/>
      <c r="F314" s="80"/>
      <c r="G314" s="80"/>
      <c r="H314" s="81"/>
      <c r="I314" s="81"/>
      <c r="J314" s="81"/>
      <c r="K314" s="81"/>
      <c r="L314" s="81"/>
      <c r="M314" s="81"/>
      <c r="N314" s="81"/>
      <c r="O314" s="81"/>
      <c r="P314" s="82"/>
      <c r="Q314" s="83"/>
      <c r="R314" s="84" t="s">
        <v>120</v>
      </c>
      <c r="S314" s="83" t="s">
        <v>120</v>
      </c>
      <c r="T314" s="83" t="s">
        <v>120</v>
      </c>
      <c r="U314" s="83" t="s">
        <v>121</v>
      </c>
      <c r="V314" s="85"/>
    </row>
    <row r="315" spans="1:23" ht="13.5" customHeight="1" thickBot="1">
      <c r="B315" s="86" t="s">
        <v>122</v>
      </c>
      <c r="C315" s="87"/>
      <c r="D315" s="87"/>
      <c r="E315" s="88"/>
      <c r="F315" s="88"/>
      <c r="G315" s="88"/>
      <c r="H315" s="89"/>
      <c r="I315" s="89"/>
      <c r="J315" s="89"/>
      <c r="K315" s="89"/>
      <c r="L315" s="89"/>
      <c r="M315" s="89"/>
      <c r="N315" s="89"/>
      <c r="O315" s="89"/>
      <c r="P315" s="90"/>
      <c r="Q315" s="90"/>
      <c r="R315" s="91">
        <v>3601.83241</v>
      </c>
      <c r="S315" s="91">
        <v>1521.062533</v>
      </c>
      <c r="T315" s="91">
        <v>1521.062533</v>
      </c>
      <c r="U315" s="91">
        <f>+IF(ISERR(T315/S315*100),"N/A",T315/S315*100)</f>
        <v>100</v>
      </c>
      <c r="V315" s="92"/>
    </row>
    <row r="316" spans="1:23" ht="13.5" customHeight="1" thickBot="1">
      <c r="B316" s="93" t="s">
        <v>123</v>
      </c>
      <c r="C316" s="94"/>
      <c r="D316" s="94"/>
      <c r="E316" s="95"/>
      <c r="F316" s="95"/>
      <c r="G316" s="95"/>
      <c r="H316" s="96"/>
      <c r="I316" s="96"/>
      <c r="J316" s="96"/>
      <c r="K316" s="96"/>
      <c r="L316" s="96"/>
      <c r="M316" s="96"/>
      <c r="N316" s="96"/>
      <c r="O316" s="96"/>
      <c r="P316" s="97"/>
      <c r="Q316" s="97"/>
      <c r="R316" s="91">
        <v>3601.83241</v>
      </c>
      <c r="S316" s="91">
        <v>1521.062533</v>
      </c>
      <c r="T316" s="91">
        <v>1521.062533</v>
      </c>
      <c r="U316" s="91">
        <f>+IF(ISERR(T316/S316*100),"N/A",T316/S316*100)</f>
        <v>100</v>
      </c>
      <c r="V316" s="92"/>
    </row>
    <row r="317" spans="1:23" s="98" customFormat="1" ht="14.85" customHeight="1" thickTop="1" thickBot="1">
      <c r="B317" s="99" t="s">
        <v>124</v>
      </c>
      <c r="C317" s="100"/>
      <c r="D317" s="100"/>
      <c r="E317" s="100"/>
      <c r="F317" s="100"/>
      <c r="G317" s="100"/>
      <c r="H317" s="101"/>
      <c r="I317" s="101"/>
      <c r="J317" s="101"/>
      <c r="K317" s="101"/>
      <c r="L317" s="101"/>
      <c r="M317" s="101"/>
      <c r="N317" s="101"/>
      <c r="O317" s="101"/>
      <c r="P317" s="101"/>
      <c r="Q317" s="101"/>
      <c r="R317" s="101"/>
      <c r="S317" s="101"/>
      <c r="T317" s="101"/>
      <c r="U317" s="101"/>
      <c r="V317" s="102"/>
    </row>
    <row r="318" spans="1:23" ht="44.25" customHeight="1" thickTop="1">
      <c r="B318" s="103" t="s">
        <v>125</v>
      </c>
      <c r="C318" s="104"/>
      <c r="D318" s="104"/>
      <c r="E318" s="104"/>
      <c r="F318" s="104"/>
      <c r="G318" s="104"/>
      <c r="H318" s="104"/>
      <c r="I318" s="104"/>
      <c r="J318" s="104"/>
      <c r="K318" s="104"/>
      <c r="L318" s="104"/>
      <c r="M318" s="104"/>
      <c r="N318" s="104"/>
      <c r="O318" s="104"/>
      <c r="P318" s="104"/>
      <c r="Q318" s="104"/>
      <c r="R318" s="104"/>
      <c r="S318" s="104"/>
      <c r="T318" s="104"/>
      <c r="U318" s="104"/>
      <c r="V318" s="105"/>
    </row>
    <row r="319" spans="1:23" ht="34.5" customHeight="1">
      <c r="B319" s="106" t="s">
        <v>126</v>
      </c>
      <c r="C319" s="107"/>
      <c r="D319" s="107"/>
      <c r="E319" s="107"/>
      <c r="F319" s="107"/>
      <c r="G319" s="107"/>
      <c r="H319" s="107"/>
      <c r="I319" s="107"/>
      <c r="J319" s="107"/>
      <c r="K319" s="107"/>
      <c r="L319" s="107"/>
      <c r="M319" s="107"/>
      <c r="N319" s="107"/>
      <c r="O319" s="107"/>
      <c r="P319" s="107"/>
      <c r="Q319" s="107"/>
      <c r="R319" s="107"/>
      <c r="S319" s="107"/>
      <c r="T319" s="107"/>
      <c r="U319" s="107"/>
      <c r="V319" s="108"/>
    </row>
    <row r="320" spans="1:23" ht="34.5" customHeight="1">
      <c r="B320" s="106" t="s">
        <v>127</v>
      </c>
      <c r="C320" s="107"/>
      <c r="D320" s="107"/>
      <c r="E320" s="107"/>
      <c r="F320" s="107"/>
      <c r="G320" s="107"/>
      <c r="H320" s="107"/>
      <c r="I320" s="107"/>
      <c r="J320" s="107"/>
      <c r="K320" s="107"/>
      <c r="L320" s="107"/>
      <c r="M320" s="107"/>
      <c r="N320" s="107"/>
      <c r="O320" s="107"/>
      <c r="P320" s="107"/>
      <c r="Q320" s="107"/>
      <c r="R320" s="107"/>
      <c r="S320" s="107"/>
      <c r="T320" s="107"/>
      <c r="U320" s="107"/>
      <c r="V320" s="108"/>
    </row>
    <row r="321" spans="2:22" ht="34.5" customHeight="1">
      <c r="B321" s="106" t="s">
        <v>128</v>
      </c>
      <c r="C321" s="107"/>
      <c r="D321" s="107"/>
      <c r="E321" s="107"/>
      <c r="F321" s="107"/>
      <c r="G321" s="107"/>
      <c r="H321" s="107"/>
      <c r="I321" s="107"/>
      <c r="J321" s="107"/>
      <c r="K321" s="107"/>
      <c r="L321" s="107"/>
      <c r="M321" s="107"/>
      <c r="N321" s="107"/>
      <c r="O321" s="107"/>
      <c r="P321" s="107"/>
      <c r="Q321" s="107"/>
      <c r="R321" s="107"/>
      <c r="S321" s="107"/>
      <c r="T321" s="107"/>
      <c r="U321" s="107"/>
      <c r="V321" s="108"/>
    </row>
    <row r="322" spans="2:22" ht="34.5" customHeight="1">
      <c r="B322" s="106" t="s">
        <v>129</v>
      </c>
      <c r="C322" s="107"/>
      <c r="D322" s="107"/>
      <c r="E322" s="107"/>
      <c r="F322" s="107"/>
      <c r="G322" s="107"/>
      <c r="H322" s="107"/>
      <c r="I322" s="107"/>
      <c r="J322" s="107"/>
      <c r="K322" s="107"/>
      <c r="L322" s="107"/>
      <c r="M322" s="107"/>
      <c r="N322" s="107"/>
      <c r="O322" s="107"/>
      <c r="P322" s="107"/>
      <c r="Q322" s="107"/>
      <c r="R322" s="107"/>
      <c r="S322" s="107"/>
      <c r="T322" s="107"/>
      <c r="U322" s="107"/>
      <c r="V322" s="108"/>
    </row>
    <row r="323" spans="2:22" ht="34.5" customHeight="1">
      <c r="B323" s="106" t="s">
        <v>130</v>
      </c>
      <c r="C323" s="107"/>
      <c r="D323" s="107"/>
      <c r="E323" s="107"/>
      <c r="F323" s="107"/>
      <c r="G323" s="107"/>
      <c r="H323" s="107"/>
      <c r="I323" s="107"/>
      <c r="J323" s="107"/>
      <c r="K323" s="107"/>
      <c r="L323" s="107"/>
      <c r="M323" s="107"/>
      <c r="N323" s="107"/>
      <c r="O323" s="107"/>
      <c r="P323" s="107"/>
      <c r="Q323" s="107"/>
      <c r="R323" s="107"/>
      <c r="S323" s="107"/>
      <c r="T323" s="107"/>
      <c r="U323" s="107"/>
      <c r="V323" s="108"/>
    </row>
    <row r="324" spans="2:22" ht="34.5" customHeight="1">
      <c r="B324" s="106" t="s">
        <v>131</v>
      </c>
      <c r="C324" s="107"/>
      <c r="D324" s="107"/>
      <c r="E324" s="107"/>
      <c r="F324" s="107"/>
      <c r="G324" s="107"/>
      <c r="H324" s="107"/>
      <c r="I324" s="107"/>
      <c r="J324" s="107"/>
      <c r="K324" s="107"/>
      <c r="L324" s="107"/>
      <c r="M324" s="107"/>
      <c r="N324" s="107"/>
      <c r="O324" s="107"/>
      <c r="P324" s="107"/>
      <c r="Q324" s="107"/>
      <c r="R324" s="107"/>
      <c r="S324" s="107"/>
      <c r="T324" s="107"/>
      <c r="U324" s="107"/>
      <c r="V324" s="108"/>
    </row>
    <row r="325" spans="2:22" ht="34.5" customHeight="1">
      <c r="B325" s="106" t="s">
        <v>132</v>
      </c>
      <c r="C325" s="107"/>
      <c r="D325" s="107"/>
      <c r="E325" s="107"/>
      <c r="F325" s="107"/>
      <c r="G325" s="107"/>
      <c r="H325" s="107"/>
      <c r="I325" s="107"/>
      <c r="J325" s="107"/>
      <c r="K325" s="107"/>
      <c r="L325" s="107"/>
      <c r="M325" s="107"/>
      <c r="N325" s="107"/>
      <c r="O325" s="107"/>
      <c r="P325" s="107"/>
      <c r="Q325" s="107"/>
      <c r="R325" s="107"/>
      <c r="S325" s="107"/>
      <c r="T325" s="107"/>
      <c r="U325" s="107"/>
      <c r="V325" s="108"/>
    </row>
    <row r="326" spans="2:22" ht="34.5" customHeight="1">
      <c r="B326" s="106" t="s">
        <v>133</v>
      </c>
      <c r="C326" s="107"/>
      <c r="D326" s="107"/>
      <c r="E326" s="107"/>
      <c r="F326" s="107"/>
      <c r="G326" s="107"/>
      <c r="H326" s="107"/>
      <c r="I326" s="107"/>
      <c r="J326" s="107"/>
      <c r="K326" s="107"/>
      <c r="L326" s="107"/>
      <c r="M326" s="107"/>
      <c r="N326" s="107"/>
      <c r="O326" s="107"/>
      <c r="P326" s="107"/>
      <c r="Q326" s="107"/>
      <c r="R326" s="107"/>
      <c r="S326" s="107"/>
      <c r="T326" s="107"/>
      <c r="U326" s="107"/>
      <c r="V326" s="108"/>
    </row>
    <row r="327" spans="2:22" ht="34.5" customHeight="1">
      <c r="B327" s="106" t="s">
        <v>134</v>
      </c>
      <c r="C327" s="107"/>
      <c r="D327" s="107"/>
      <c r="E327" s="107"/>
      <c r="F327" s="107"/>
      <c r="G327" s="107"/>
      <c r="H327" s="107"/>
      <c r="I327" s="107"/>
      <c r="J327" s="107"/>
      <c r="K327" s="107"/>
      <c r="L327" s="107"/>
      <c r="M327" s="107"/>
      <c r="N327" s="107"/>
      <c r="O327" s="107"/>
      <c r="P327" s="107"/>
      <c r="Q327" s="107"/>
      <c r="R327" s="107"/>
      <c r="S327" s="107"/>
      <c r="T327" s="107"/>
      <c r="U327" s="107"/>
      <c r="V327" s="108"/>
    </row>
    <row r="328" spans="2:22" ht="34.5" customHeight="1">
      <c r="B328" s="106" t="s">
        <v>135</v>
      </c>
      <c r="C328" s="107"/>
      <c r="D328" s="107"/>
      <c r="E328" s="107"/>
      <c r="F328" s="107"/>
      <c r="G328" s="107"/>
      <c r="H328" s="107"/>
      <c r="I328" s="107"/>
      <c r="J328" s="107"/>
      <c r="K328" s="107"/>
      <c r="L328" s="107"/>
      <c r="M328" s="107"/>
      <c r="N328" s="107"/>
      <c r="O328" s="107"/>
      <c r="P328" s="107"/>
      <c r="Q328" s="107"/>
      <c r="R328" s="107"/>
      <c r="S328" s="107"/>
      <c r="T328" s="107"/>
      <c r="U328" s="107"/>
      <c r="V328" s="108"/>
    </row>
    <row r="329" spans="2:22" ht="34.5" customHeight="1">
      <c r="B329" s="106" t="s">
        <v>136</v>
      </c>
      <c r="C329" s="107"/>
      <c r="D329" s="107"/>
      <c r="E329" s="107"/>
      <c r="F329" s="107"/>
      <c r="G329" s="107"/>
      <c r="H329" s="107"/>
      <c r="I329" s="107"/>
      <c r="J329" s="107"/>
      <c r="K329" s="107"/>
      <c r="L329" s="107"/>
      <c r="M329" s="107"/>
      <c r="N329" s="107"/>
      <c r="O329" s="107"/>
      <c r="P329" s="107"/>
      <c r="Q329" s="107"/>
      <c r="R329" s="107"/>
      <c r="S329" s="107"/>
      <c r="T329" s="107"/>
      <c r="U329" s="107"/>
      <c r="V329" s="108"/>
    </row>
    <row r="330" spans="2:22" ht="34.5" customHeight="1">
      <c r="B330" s="106" t="s">
        <v>137</v>
      </c>
      <c r="C330" s="107"/>
      <c r="D330" s="107"/>
      <c r="E330" s="107"/>
      <c r="F330" s="107"/>
      <c r="G330" s="107"/>
      <c r="H330" s="107"/>
      <c r="I330" s="107"/>
      <c r="J330" s="107"/>
      <c r="K330" s="107"/>
      <c r="L330" s="107"/>
      <c r="M330" s="107"/>
      <c r="N330" s="107"/>
      <c r="O330" s="107"/>
      <c r="P330" s="107"/>
      <c r="Q330" s="107"/>
      <c r="R330" s="107"/>
      <c r="S330" s="107"/>
      <c r="T330" s="107"/>
      <c r="U330" s="107"/>
      <c r="V330" s="108"/>
    </row>
    <row r="331" spans="2:22" ht="34.5" customHeight="1">
      <c r="B331" s="106" t="s">
        <v>138</v>
      </c>
      <c r="C331" s="107"/>
      <c r="D331" s="107"/>
      <c r="E331" s="107"/>
      <c r="F331" s="107"/>
      <c r="G331" s="107"/>
      <c r="H331" s="107"/>
      <c r="I331" s="107"/>
      <c r="J331" s="107"/>
      <c r="K331" s="107"/>
      <c r="L331" s="107"/>
      <c r="M331" s="107"/>
      <c r="N331" s="107"/>
      <c r="O331" s="107"/>
      <c r="P331" s="107"/>
      <c r="Q331" s="107"/>
      <c r="R331" s="107"/>
      <c r="S331" s="107"/>
      <c r="T331" s="107"/>
      <c r="U331" s="107"/>
      <c r="V331" s="108"/>
    </row>
  </sheetData>
  <mergeCells count="91">
    <mergeCell ref="B328:V328"/>
    <mergeCell ref="B329:V329"/>
    <mergeCell ref="B330:V330"/>
    <mergeCell ref="B331:V331"/>
    <mergeCell ref="B322:V322"/>
    <mergeCell ref="B323:V323"/>
    <mergeCell ref="B324:V324"/>
    <mergeCell ref="B325:V325"/>
    <mergeCell ref="B326:V326"/>
    <mergeCell ref="B327:V327"/>
    <mergeCell ref="B315:D315"/>
    <mergeCell ref="B316:D316"/>
    <mergeCell ref="B318:V318"/>
    <mergeCell ref="B319:V319"/>
    <mergeCell ref="B320:V320"/>
    <mergeCell ref="B321:V321"/>
    <mergeCell ref="B286:V286"/>
    <mergeCell ref="C307:H307"/>
    <mergeCell ref="I307:K307"/>
    <mergeCell ref="L307:O307"/>
    <mergeCell ref="B308:V308"/>
    <mergeCell ref="V313:V314"/>
    <mergeCell ref="B249:V249"/>
    <mergeCell ref="C269:H269"/>
    <mergeCell ref="I269:K269"/>
    <mergeCell ref="L269:O269"/>
    <mergeCell ref="B270:V270"/>
    <mergeCell ref="C285:H285"/>
    <mergeCell ref="I285:K285"/>
    <mergeCell ref="L285:O285"/>
    <mergeCell ref="B214:V214"/>
    <mergeCell ref="C233:H233"/>
    <mergeCell ref="I233:K233"/>
    <mergeCell ref="L233:O233"/>
    <mergeCell ref="B234:V234"/>
    <mergeCell ref="C248:H248"/>
    <mergeCell ref="I248:K248"/>
    <mergeCell ref="L248:O248"/>
    <mergeCell ref="B176:V176"/>
    <mergeCell ref="C191:H191"/>
    <mergeCell ref="I191:K191"/>
    <mergeCell ref="L191:O191"/>
    <mergeCell ref="B192:V192"/>
    <mergeCell ref="C213:H213"/>
    <mergeCell ref="I213:K213"/>
    <mergeCell ref="L213:O213"/>
    <mergeCell ref="B110:V110"/>
    <mergeCell ref="C142:H142"/>
    <mergeCell ref="I142:K142"/>
    <mergeCell ref="L142:O142"/>
    <mergeCell ref="B143:V143"/>
    <mergeCell ref="C175:H175"/>
    <mergeCell ref="I175:K175"/>
    <mergeCell ref="L175:O175"/>
    <mergeCell ref="B44:V44"/>
    <mergeCell ref="C76:H76"/>
    <mergeCell ref="I76:K76"/>
    <mergeCell ref="L76:O76"/>
    <mergeCell ref="B77:V77"/>
    <mergeCell ref="C109:H109"/>
    <mergeCell ref="I109:K109"/>
    <mergeCell ref="L109:O109"/>
    <mergeCell ref="C11:H11"/>
    <mergeCell ref="I11:K11"/>
    <mergeCell ref="L11:O11"/>
    <mergeCell ref="B12:V12"/>
    <mergeCell ref="C43:H43"/>
    <mergeCell ref="I43:K43"/>
    <mergeCell ref="L43:O43"/>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4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FAETA</vt:lpstr>
      <vt:lpstr>FAETA!Área_de_impresión</vt:lpstr>
      <vt:lpstr>FAETA!Títulos_a_imprimir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AP</dc:creator>
  <cp:lastModifiedBy>Nayeli AP</cp:lastModifiedBy>
  <cp:lastPrinted>2014-07-28T03:43:26Z</cp:lastPrinted>
  <dcterms:created xsi:type="dcterms:W3CDTF">2014-07-28T03:42:34Z</dcterms:created>
  <dcterms:modified xsi:type="dcterms:W3CDTF">2014-07-28T03:44:42Z</dcterms:modified>
</cp:coreProperties>
</file>