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885" windowWidth="18075" windowHeight="11760" tabRatio="829"/>
  </bookViews>
  <sheets>
    <sheet name="Portada" sheetId="1" r:id="rId1"/>
    <sheet name="Global" sheetId="2" state="hidden" r:id="rId2"/>
    <sheet name="Nacional" sheetId="3" r:id="rId3"/>
    <sheet name="01-AGUASCALIENTES" sheetId="4" state="hidden" r:id="rId4"/>
    <sheet name="02-BAJA CALIFORNIA" sheetId="5" state="hidden" r:id="rId5"/>
    <sheet name="04-CAMPECHE" sheetId="6" state="hidden" r:id="rId6"/>
    <sheet name="05-COAHUILA DE ZARAG" sheetId="7" state="hidden" r:id="rId7"/>
    <sheet name="07-CHIAPAS" sheetId="8" state="hidden" r:id="rId8"/>
    <sheet name="08-CHIHUAHUA" sheetId="9" state="hidden" r:id="rId9"/>
    <sheet name="09-DISTRITO FEDERAL" sheetId="10" state="hidden" r:id="rId10"/>
    <sheet name="10-DURANGO" sheetId="11" state="hidden" r:id="rId11"/>
    <sheet name="11-GUANAJUATO" sheetId="12" state="hidden" r:id="rId12"/>
    <sheet name="15-MÉXICO" sheetId="13" state="hidden" r:id="rId13"/>
    <sheet name="16-MICHOACÁN DE OCAM" sheetId="14" state="hidden" r:id="rId14"/>
    <sheet name="17-MORELOS" sheetId="15" state="hidden" r:id="rId15"/>
    <sheet name="18-NAYARIT" sheetId="16" state="hidden" r:id="rId16"/>
    <sheet name="21-PUEBLA" sheetId="17" state="hidden" r:id="rId17"/>
    <sheet name="22-QUERÉTARO ARTEAGA" sheetId="18" state="hidden" r:id="rId18"/>
    <sheet name="24-SAN LUIS POTOSÍ" sheetId="19" state="hidden" r:id="rId19"/>
    <sheet name="26-SONORA" sheetId="20" state="hidden" r:id="rId20"/>
    <sheet name="27-TABASCO" sheetId="21" state="hidden" r:id="rId21"/>
    <sheet name="31-YUCATÁN" sheetId="22" state="hidden" r:id="rId22"/>
  </sheets>
  <definedNames>
    <definedName name="_xlnm.Print_Area" localSheetId="3">'01-AGUASCALIENTES'!$B$2:$V$151</definedName>
    <definedName name="_xlnm.Print_Area" localSheetId="4">'02-BAJA CALIFORNIA'!$B$2:$V$151</definedName>
    <definedName name="_xlnm.Print_Area" localSheetId="5">'04-CAMPECHE'!$B$2:$V$151</definedName>
    <definedName name="_xlnm.Print_Area" localSheetId="6">'05-COAHUILA DE ZARAG'!$B$2:$V$151</definedName>
    <definedName name="_xlnm.Print_Area" localSheetId="7">'07-CHIAPAS'!$B$2:$V$151</definedName>
    <definedName name="_xlnm.Print_Area" localSheetId="8">'08-CHIHUAHUA'!$B$2:$V$151</definedName>
    <definedName name="_xlnm.Print_Area" localSheetId="9">'09-DISTRITO FEDERAL'!$B$2:$V$151</definedName>
    <definedName name="_xlnm.Print_Area" localSheetId="10">'10-DURANGO'!$B$2:$V$151</definedName>
    <definedName name="_xlnm.Print_Area" localSheetId="11">'11-GUANAJUATO'!$B$2:$V$151</definedName>
    <definedName name="_xlnm.Print_Area" localSheetId="12">'15-MÉXICO'!$B$2:$V$151</definedName>
    <definedName name="_xlnm.Print_Area" localSheetId="13">'16-MICHOACÁN DE OCAM'!$B$2:$V$151</definedName>
    <definedName name="_xlnm.Print_Area" localSheetId="14">'17-MORELOS'!$B$2:$V$151</definedName>
    <definedName name="_xlnm.Print_Area" localSheetId="15">'18-NAYARIT'!$B$2:$V$151</definedName>
    <definedName name="_xlnm.Print_Area" localSheetId="16">'21-PUEBLA'!$B$2:$V$151</definedName>
    <definedName name="_xlnm.Print_Area" localSheetId="17">'22-QUERÉTARO ARTEAGA'!$B$2:$V$151</definedName>
    <definedName name="_xlnm.Print_Area" localSheetId="18">'24-SAN LUIS POTOSÍ'!$B$2:$V$151</definedName>
    <definedName name="_xlnm.Print_Area" localSheetId="19">'26-SONORA'!$B$2:$V$151</definedName>
    <definedName name="_xlnm.Print_Area" localSheetId="20">'27-TABASCO'!$B$2:$V$151</definedName>
    <definedName name="_xlnm.Print_Area" localSheetId="21">'31-YUCATÁN'!$B$2:$V$151</definedName>
    <definedName name="_xlnm.Print_Area" localSheetId="1">Global!$B$2:$V$25</definedName>
    <definedName name="_xlnm.Print_Area" localSheetId="2">Nacional!$B$2:$V$96</definedName>
    <definedName name="_xlnm.Print_Area" localSheetId="0">Portada!$B$1:$AD$68</definedName>
    <definedName name="_xlnm.Print_Titles" localSheetId="3">'01-AGUASCALIENTES'!$1:$4</definedName>
    <definedName name="_xlnm.Print_Titles" localSheetId="4">'02-BAJA CALIFORNIA'!$1:$4</definedName>
    <definedName name="_xlnm.Print_Titles" localSheetId="5">'04-CAMPECHE'!$1:$4</definedName>
    <definedName name="_xlnm.Print_Titles" localSheetId="6">'05-COAHUILA DE ZARAG'!$1:$4</definedName>
    <definedName name="_xlnm.Print_Titles" localSheetId="7">'07-CHIAPAS'!$1:$4</definedName>
    <definedName name="_xlnm.Print_Titles" localSheetId="8">'08-CHIHUAHUA'!$1:$4</definedName>
    <definedName name="_xlnm.Print_Titles" localSheetId="9">'09-DISTRITO FEDERAL'!$1:$4</definedName>
    <definedName name="_xlnm.Print_Titles" localSheetId="10">'10-DURANGO'!$1:$4</definedName>
    <definedName name="_xlnm.Print_Titles" localSheetId="11">'11-GUANAJUATO'!$1:$4</definedName>
    <definedName name="_xlnm.Print_Titles" localSheetId="12">'15-MÉXICO'!$1:$4</definedName>
    <definedName name="_xlnm.Print_Titles" localSheetId="13">'16-MICHOACÁN DE OCAM'!$1:$4</definedName>
    <definedName name="_xlnm.Print_Titles" localSheetId="14">'17-MORELOS'!$1:$4</definedName>
    <definedName name="_xlnm.Print_Titles" localSheetId="15">'18-NAYARIT'!$1:$4</definedName>
    <definedName name="_xlnm.Print_Titles" localSheetId="16">'21-PUEBLA'!$1:$4</definedName>
    <definedName name="_xlnm.Print_Titles" localSheetId="17">'22-QUERÉTARO ARTEAGA'!$1:$4</definedName>
    <definedName name="_xlnm.Print_Titles" localSheetId="18">'24-SAN LUIS POTOSÍ'!$1:$4</definedName>
    <definedName name="_xlnm.Print_Titles" localSheetId="19">'26-SONORA'!$1:$4</definedName>
    <definedName name="_xlnm.Print_Titles" localSheetId="20">'27-TABASCO'!$1:$4</definedName>
    <definedName name="_xlnm.Print_Titles" localSheetId="21">'31-YUCATÁN'!$1:$4</definedName>
    <definedName name="_xlnm.Print_Titles" localSheetId="1">Global!$1:$4</definedName>
    <definedName name="_xlnm.Print_Titles" localSheetId="2">Nacional!$1:$4</definedName>
    <definedName name="_xlnm.Print_Titles" localSheetId="0">Portada!$1:$4</definedName>
  </definedNames>
  <calcPr calcId="125725" calcMode="manual"/>
</workbook>
</file>

<file path=xl/calcChain.xml><?xml version="1.0" encoding="utf-8"?>
<calcChain xmlns="http://schemas.openxmlformats.org/spreadsheetml/2006/main">
  <c r="U22" i="22"/>
  <c r="U20"/>
  <c r="U19"/>
  <c r="U17"/>
  <c r="U16"/>
  <c r="U14"/>
  <c r="U13"/>
  <c r="U11"/>
  <c r="U22" i="21"/>
  <c r="U20"/>
  <c r="U19"/>
  <c r="U17"/>
  <c r="U16"/>
  <c r="U14"/>
  <c r="U13"/>
  <c r="U11"/>
  <c r="U22" i="20"/>
  <c r="U20"/>
  <c r="U19"/>
  <c r="U17"/>
  <c r="U16"/>
  <c r="U14"/>
  <c r="U13"/>
  <c r="U11"/>
  <c r="U22" i="19"/>
  <c r="U20"/>
  <c r="U19"/>
  <c r="U17"/>
  <c r="U16"/>
  <c r="U14"/>
  <c r="U13"/>
  <c r="U11"/>
  <c r="U22" i="18"/>
  <c r="U20"/>
  <c r="U19"/>
  <c r="U17"/>
  <c r="U16"/>
  <c r="U14"/>
  <c r="U13"/>
  <c r="U11"/>
  <c r="U22" i="17"/>
  <c r="U20"/>
  <c r="U19"/>
  <c r="U17"/>
  <c r="U16"/>
  <c r="U14"/>
  <c r="U13"/>
  <c r="U11"/>
  <c r="U18" i="16"/>
  <c r="U16"/>
  <c r="U15"/>
  <c r="U13"/>
  <c r="U11"/>
  <c r="U22" i="15"/>
  <c r="U20"/>
  <c r="U19"/>
  <c r="U17"/>
  <c r="U16"/>
  <c r="U14"/>
  <c r="U13"/>
  <c r="U11"/>
  <c r="U22" i="14"/>
  <c r="U20"/>
  <c r="U19"/>
  <c r="U17"/>
  <c r="U16"/>
  <c r="U14"/>
  <c r="U13"/>
  <c r="U11"/>
  <c r="U22" i="13"/>
  <c r="U20"/>
  <c r="U19"/>
  <c r="U17"/>
  <c r="U16"/>
  <c r="U14"/>
  <c r="U13"/>
  <c r="U11"/>
  <c r="U22" i="12"/>
  <c r="U20"/>
  <c r="U19"/>
  <c r="U17"/>
  <c r="U16"/>
  <c r="U14"/>
  <c r="U13"/>
  <c r="U11"/>
  <c r="U19" i="11"/>
  <c r="U18"/>
  <c r="U16"/>
  <c r="U15"/>
  <c r="U13"/>
  <c r="U11"/>
  <c r="U22" i="10"/>
  <c r="U20"/>
  <c r="U19"/>
  <c r="U17"/>
  <c r="U16"/>
  <c r="U14"/>
  <c r="U13"/>
  <c r="U11"/>
  <c r="U21" i="9"/>
  <c r="U19"/>
  <c r="U18"/>
  <c r="U16"/>
  <c r="U14"/>
  <c r="U13"/>
  <c r="U11"/>
  <c r="U22" i="8"/>
  <c r="U20"/>
  <c r="U19"/>
  <c r="U17"/>
  <c r="U16"/>
  <c r="U14"/>
  <c r="U13"/>
  <c r="U11"/>
  <c r="U18" i="7"/>
  <c r="U17"/>
  <c r="U15"/>
  <c r="U13"/>
  <c r="U11"/>
  <c r="U21" i="6"/>
  <c r="U19"/>
  <c r="U18"/>
  <c r="U16"/>
  <c r="U15"/>
  <c r="U13"/>
  <c r="U11"/>
  <c r="U18" i="5"/>
  <c r="U16"/>
  <c r="U15"/>
  <c r="U13"/>
  <c r="U11"/>
  <c r="U21" i="4"/>
  <c r="U19"/>
  <c r="U18"/>
  <c r="U16"/>
  <c r="U14"/>
  <c r="U13"/>
  <c r="U11"/>
  <c r="U85" i="3"/>
  <c r="U84"/>
  <c r="U80"/>
  <c r="U79"/>
  <c r="U78"/>
  <c r="U77"/>
  <c r="U76"/>
  <c r="U75"/>
  <c r="U74"/>
  <c r="U73"/>
  <c r="U72"/>
  <c r="U71"/>
  <c r="U70"/>
  <c r="U69"/>
  <c r="U68"/>
  <c r="U67"/>
  <c r="U66"/>
  <c r="U64"/>
  <c r="U63"/>
  <c r="U62"/>
  <c r="U61"/>
  <c r="U60"/>
  <c r="U59"/>
  <c r="U58"/>
  <c r="U57"/>
  <c r="U56"/>
  <c r="U55"/>
  <c r="U54"/>
  <c r="U53"/>
  <c r="U52"/>
  <c r="U51"/>
  <c r="U50"/>
  <c r="U49"/>
  <c r="U48"/>
  <c r="U47"/>
  <c r="U45"/>
  <c r="U44"/>
  <c r="U43"/>
  <c r="U42"/>
  <c r="U41"/>
  <c r="U40"/>
  <c r="U39"/>
  <c r="U38"/>
  <c r="U37"/>
  <c r="U36"/>
  <c r="U35"/>
  <c r="U34"/>
  <c r="U33"/>
  <c r="U32"/>
  <c r="U31"/>
  <c r="U30"/>
  <c r="U29"/>
  <c r="U27"/>
  <c r="U26"/>
  <c r="U25"/>
  <c r="U24"/>
  <c r="U23"/>
  <c r="U22"/>
  <c r="U21"/>
  <c r="U20"/>
  <c r="U19"/>
  <c r="U18"/>
  <c r="U17"/>
  <c r="U16"/>
  <c r="U15"/>
  <c r="U14"/>
  <c r="U13"/>
  <c r="U11"/>
  <c r="U19" i="2"/>
  <c r="U18"/>
  <c r="U14"/>
  <c r="U13"/>
  <c r="U12"/>
  <c r="U11"/>
</calcChain>
</file>

<file path=xl/sharedStrings.xml><?xml version="1.0" encoding="utf-8"?>
<sst xmlns="http://schemas.openxmlformats.org/spreadsheetml/2006/main" count="1927" uniqueCount="182">
  <si>
    <t>Informes sobre la Situación Económica,
las Finanzas Públicas y la Deuda Pública</t>
  </si>
  <si>
    <t>Primer Trimestre 2013</t>
  </si>
  <si>
    <t>Programas presupuestarios cuya MIR se incluye en el reporte</t>
  </si>
  <si>
    <t xml:space="preserve">I-012 - FAFEF
</t>
  </si>
  <si>
    <t>DATOS DEL PROGRAMA</t>
  </si>
  <si>
    <t>Programa presupuestario</t>
  </si>
  <si>
    <t>I-012</t>
  </si>
  <si>
    <t>FAFEF</t>
  </si>
  <si>
    <t>Ramo</t>
  </si>
  <si>
    <t>33</t>
  </si>
  <si>
    <t>Aportaciones Federales para Entidades Federativas y Municipios</t>
  </si>
  <si>
    <t>Dependencia Coordinadora del Fondo</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</si>
  <si>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</si>
  <si>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</si>
  <si>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</si>
  <si>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</si>
  <si>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</si>
  <si>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</si>
  <si>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</si>
  <si>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</si>
  <si>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</si>
  <si>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</si>
  <si>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10 - Fondo de Aportaciones para el Fortalecimiento de las Entidades Federativas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</si>
  <si>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</si>
  <si>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</si>
  <si>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</si>
  <si>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</si>
  <si>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</si>
  <si>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</si>
  <si>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</si>
  <si>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</si>
  <si>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</si>
  <si>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</si>
  <si>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</si>
  <si>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</si>
  <si>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</si>
  <si>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</si>
  <si>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</si>
  <si>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</si>
  <si>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N/D</t>
  </si>
  <si>
    <t>Indice de Impacto de Dueda Pública</t>
  </si>
  <si>
    <t xml:space="preserve">IDP = (SDD/IED)*100     IDP: Cargo de la Deuda Pública.  SDD: Saldos de la Deuda Directa al 31 de diciembre del año anterior (excluye deuda contingente ¿de los municipios y de las entidades paraestatales).  IED: Ingreso Estatal Disponible, que incluye lo siguiente: Ingresos Propios; Ingresos Federales por concepto de Participaciones y Aportaciones; Subsidios; y Gasto Reasignado; y Financiamientos.  Excluye:  Participaciones y Aportaciones Federales para Municipios y Transferencias Estatales para Municipios.  </t>
  </si>
  <si>
    <t>Otra</t>
  </si>
  <si>
    <t>Estratégico-Eficacia-Anual</t>
  </si>
  <si>
    <t>N/A</t>
  </si>
  <si>
    <t>Estatal</t>
  </si>
  <si>
    <t>Propósito</t>
  </si>
  <si>
    <t>Indice de Logro Operativo</t>
  </si>
  <si>
    <t xml:space="preserve">APMF = ( Sumatoria de i=1...n ( REi / TE ) * (AMi / MPi ) ) * 100    APMF: Avance porcentual de las metas del fondo.  RE: Recursos ejercidos.  TE: Total de recursos ejercidos del fondo ¿sin contar sueldos y servicios-.  AM: Avance de las metas ¿sin contar sueldos y servicios-.  MP: Metas programadas.  i: Proyecto, programa, obra o acción.  n: Enésimo proyecto, programa, obra o acción.  ¿: Sumatoria.  </t>
  </si>
  <si>
    <t>Porcentaje</t>
  </si>
  <si>
    <t>Estratégico-Eficacia-Trimestral</t>
  </si>
  <si>
    <t>Componente</t>
  </si>
  <si>
    <t xml:space="preserve">Índice de Impulso al Gasto de Inversión </t>
  </si>
  <si>
    <t xml:space="preserve">IGI = ( GI / IED ) *100  IGI: Impulso al Gasto de Inversión.  GI: Gasto en Inversión.  IED: Ingreso Estatal Disponible, que incluye lo siguiente:  Ingresos Propios; Ingresos Federales por concepto de Participaciones y Aportaciones; Subsidios; y Gasto Reasignado; y Financiamientos.  Excluye:  Participaciones y Aportaciones Federales para Municipios y Transferencias Federales para Municipios.  </t>
  </si>
  <si>
    <t>Actividad</t>
  </si>
  <si>
    <t xml:space="preserve">Contribución al Fortalecimiento Financiero </t>
  </si>
  <si>
    <t xml:space="preserve">CFF = ( IP / IED ) *100     CFF: Contribución al Fortalecimiento Financiero.  IP: Ingresos propios de acuerdo a las leyes estatales.  IED: Ingreso Estatal Disponible, que incluye lo siguiente:  Ingresos Propios; Ingresos Federales por concepto de Participaciones y Aportaciones; Subsidios; y Gasto Reasignado; y Financiamientos.  Excluye:  Participaciones y Aportaciones Federales para Municipios y Transferencias Federales para Municipios.  </t>
  </si>
  <si>
    <t>Gestión-Eficacia-Trimestral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</si>
  <si>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</si>
  <si>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</si>
  <si>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</si>
  <si>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</si>
  <si>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</si>
  <si>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</si>
  <si>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</si>
  <si>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</si>
  <si>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</si>
  <si>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</si>
  <si>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</si>
  <si>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Indice de Impacto de Dueda Pública
</t>
    </r>
    <r>
      <rPr>
        <sz val="10"/>
        <rFont val="Adobe Caslon Pro"/>
        <family val="2"/>
      </rPr>
      <t>Sin información</t>
    </r>
  </si>
  <si>
    <r>
      <t xml:space="preserve">Indice de Logro Operativo
</t>
    </r>
    <r>
      <rPr>
        <sz val="10"/>
        <rFont val="Adobe Caslon Pro"/>
        <family val="2"/>
      </rPr>
      <t>Sin información</t>
    </r>
  </si>
  <si>
    <r>
      <t xml:space="preserve">Índice de Impulso al Gasto de Inversión 
</t>
    </r>
    <r>
      <rPr>
        <sz val="10"/>
        <rFont val="Adobe Caslon Pro"/>
        <family val="2"/>
      </rPr>
      <t>Sin información</t>
    </r>
  </si>
  <si>
    <r>
      <t xml:space="preserve">Contribución al Fortalecimiento Financiero 
</t>
    </r>
    <r>
      <rPr>
        <sz val="10"/>
        <rFont val="Adobe Caslon Pro"/>
        <family val="2"/>
      </rPr>
      <t>Sin información</t>
    </r>
  </si>
  <si>
    <t>Informes sobre la Situación Económica, las Finanzas Públicas y la Deuda Pública</t>
  </si>
  <si>
    <t>Nacional</t>
  </si>
  <si>
    <t>NaN</t>
  </si>
  <si>
    <t>01 - AGUASCALIENTES</t>
  </si>
  <si>
    <t>07 - CHIAPAS</t>
  </si>
  <si>
    <t>08 - CHIHUAHUA</t>
  </si>
  <si>
    <t>09 - DISTRITO FEDERAL</t>
  </si>
  <si>
    <t>11 - GUANAJUATO</t>
  </si>
  <si>
    <t>15 - MÉXICO</t>
  </si>
  <si>
    <t>16 - MICHOACÁN DE OCAMPO</t>
  </si>
  <si>
    <t>17 - MORELOS</t>
  </si>
  <si>
    <t>21 - PUEBLA</t>
  </si>
  <si>
    <t>22 - QUERÉTARO ARTEAGA</t>
  </si>
  <si>
    <t>24 - SAN LUIS POTOSÍ</t>
  </si>
  <si>
    <t>26 - SONORA</t>
  </si>
  <si>
    <t>27 - TABASCO</t>
  </si>
  <si>
    <t>31 - YUCATÁN</t>
  </si>
  <si>
    <t>02 - BAJA CALIFORNIA</t>
  </si>
  <si>
    <t>04 - CAMPECHE</t>
  </si>
  <si>
    <t>10 - DURANGO</t>
  </si>
  <si>
    <t>18 - NAYARIT</t>
  </si>
  <si>
    <t>05 - COAHUILA DE ZARAGOZA</t>
  </si>
  <si>
    <r>
      <t xml:space="preserve">Indice de Impacto de Dueda Pública
</t>
    </r>
    <r>
      <rPr>
        <sz val="10"/>
        <rFont val="Adobe Caslon Pro"/>
        <family val="2"/>
      </rPr>
      <t xml:space="preserve">01 - AGUASCALIENTES  
07 - CHIAPAS  
08 - CHIHUAHUA  
09 - DISTRITO FEDERAL  
11 - GUANAJUATO  
15 - MÉXICO  
16 - MICHOACÁN DE OCAMPO  
17 - MORELOS  
21 - PUEBLA  
22 - QUERÉTARO ARTEAGA  
24 - SAN LUIS POTOSÍ  
26 - SONORA  
27 - TABASCO  
31 - YUCATÁN  
</t>
    </r>
  </si>
  <si>
    <r>
      <t xml:space="preserve">Indice de Logro Operativo
</t>
    </r>
    <r>
      <rPr>
        <sz val="10"/>
        <rFont val="Adobe Caslon Pro"/>
        <family val="2"/>
      </rPr>
      <t xml:space="preserve">02 - BAJA CALIFORNIA  --
04 - CAMPECHE  Los datos están en millones de pesos y son acumulados al trimestre.
07 - CHIAPAS  El cierre de 2012 fue de 95.47, para el 2013 no se cuenta con programado ni avance registrado ya que los OP ejecutantes no han realizado la liberación de recursos y/o el registro de la obras al momento de realizar este informe.
09 - DISTRITO FEDERAL  No existe variación. No se puede determinar el indicador ya que no existen recuros programados y ejercidos para FAFEF. 
10 - DURANGO  NO APLICA
11 - GUANAJUATO  Se encuentran en proceso de adjudicación y contratación las obras consideradas dentro de la meta planeada
15 - MÉXICO  A PARTIR DE LA AUTORIZACIÓN ANUAL DE RECURSOS, ESTOS SE REPORTAN DE MANERA TRIMESTRAL, EN VIRTUD DE QUE LA MINISTRACIÓN DE RECURSOS QUE RECIBE LA ENTIDAD SE REALIZAN EN FUNCION DEL CALENDARIO QUE PUBLICA LA SHCP EN EL DOF.
16 - MICHOACÁN DE OCAMPO  
17 - MORELOS  Se ejercio al 100% lo ministrado
18 - NAYARIT  Al primer trimestre del 2013, no se reportan ejercidos recursos del fafef.
21 - PUEBLA  SE CUMPLE CON LA META PLANEADA EN EL PRIMER TRIMESTRE DE 2013
22 - QUERÉTARO ARTEAGA  SIN VARIACIÓN
24 - SAN LUIS POTOSÍ  Obras en proceso
26 - SONORA  no se recibieron recursos de parte de la federacion en el primer trimestre del año
27 - TABASCO  LA META PLANEADA Y LA REAL SON SIMILARES DADO QUE SE USARON LOS DATOS REALES AL TRIMESTRE  PARA SU CALCULO
31 - YUCATÁN  solo se han asignado el 38% del recurso autorizado al estado
</t>
    </r>
  </si>
  <si>
    <r>
      <t xml:space="preserve">Índice de Impulso al Gasto de Inversión 
</t>
    </r>
    <r>
      <rPr>
        <sz val="10"/>
        <rFont val="Adobe Caslon Pro"/>
        <family val="2"/>
      </rPr>
      <t xml:space="preserve">01 - AGUASCALIENTES  el registro de metas y avance es de acuerdo a la información registrada en cuanta pública al cierre del mes de marzo del 2013
04 - CAMPECHE  Se superaron las metas.
05 - COAHUILA DE ZARAGOZA  .
07 - CHIAPAS  El cierre de 2012 fue de 35.71, resultado de dividir el gasto de inversión devengado entre ingreso estatal disponible al cierre. Para el avance del 2013 el resultado de 13.26 proviene de dividir el gasto de inversión ministrado entre el ingreso estatal disponible aprobado.
08 - CHIHUAHUA  SE INCREMENTARON LOS INGRESOS POR REVALIDACION VEHICULAR
09 - DISTRITO FEDERAL  Sin variación. No se pueden determinar los indicadores debido a que no existen recursos prigramados ni ejercidos al periodo.
10 - DURANGO  NO APLICA
11 - GUANAJUATO  MAYOR INVERSIÓN DE LA PLANEADA
15 - MÉXICO  A PARTIR DE LA AUTORIZACIÓN ANUAL DE RECURSOS, ESTOS SE REPORTAN DE MANERA TRIMESTRAL, EN VIRTUD DE QUE LA MINISTRACIÓN DE RECURSOS QUE RECIBE LA ENTIDAD SE REALIZAN EN FUNCIÓN DEL CALENDARIO QUE PUBLICA LA SHCP EN EL DOF.
16 - MICHOACÁN DE OCAMPO  
17 - MORELOS  las obras se encuentran en proceso de aprobacion por lo tanto es muy poco lo ejercido
21 - PUEBLA  SE CUMPLE CON LA META ESTABLECIDA EN EL PRIMER TRIMESTRE DE 2013.
22 - QUERÉTARO ARTEAGA  DERIVADO DE LOS MACROPROYECTOS SE REALIZOUNA DISMINUCIÓN EN EL GASTO DE INVERSIÓN
24 - SAN LUIS POTOSÍ  La meta se hizo con segun los valores presupuestales anuales
26 - SONORA  el arranque de obras ha sido no tan rapido como lo esperado, esperando su regularizacion para el segundo trim. del año
27 - TABASCO  LAS METAS PLANEADAS Y REALES SON SIMILARES DADO QUE SE CALCULARON CON LA INFORMACIÓN REAL AL CORTE TRIMESTRAL
31 - YUCATÁN  se invirtio el mismo porcentaje
</t>
    </r>
  </si>
  <si>
    <r>
      <t xml:space="preserve">Contribución al Fortalecimiento Financiero 
</t>
    </r>
    <r>
      <rPr>
        <sz val="10"/>
        <rFont val="Adobe Caslon Pro"/>
        <family val="2"/>
      </rPr>
      <t xml:space="preserve">01 - AGUASCALIENTES  El registro de metas y avances son de acuerdo a la información registrada en cuenta pública al cierre del mes de marzo
04 - CAMPECHE  Se superaron las metas.
07 - CHIAPAS  El cierre de 2012 fue de 6.43, resultado de dividir los ingresos propios entre el ingreso estatal disponible recaudado al cierre del ejercicio fiscal. Para el primer trimestre del 2013 se utilizó el ingreso aprobado, modificándose para el segundo trimestre en funcion de lo recaudado.
08 - CHIHUAHUA  SE REDUJERON LOS INGRESOS
09 - DISTRITO FEDERAL  Los ingresos propios a nivel GDF, fueron mayores a los estimados.
11 - GUANAJUATO  Ingresos superiores a los estimados.
15 - MÉXICO  A PARTIR DE LA AUTORIZACIÓN ANUAL DE RECURSOS, ESTOS SE REPORTAN DE MANERA TRIMESTRAL EN VIRTUD DE QUE LA MINISTRACIÓN DE RECURSOS QUE RECIBE LA ENTIDAD SE REALIZAN EN FUNCION DEL CALENDARIO QUE PUBLICA LA SHCP EN EL DOF.
16 - MICHOACÁN DE OCAMPO  
17 - MORELOS  los ingresos propios fueron muy bajos
21 - PUEBLA  Con las acciones implementadas para fortalecer la hacienda pública estatal, la recuadación de ingresos propios se duplicó respecto a lo observado en el trimestre enero-marzo 2012. En este sentido, el indicador que contribuye al fortalecimiento financiero superó la meta establecida para el periodo en 8.5 puntos porcentuales, al registrar un 24.2%.
22 - QUERÉTARO ARTEAGA  EL INCREMENTO SE DEBE A UNA MEJOR RECAUDACIÓN
24 - SAN LUIS POTOSÍ  Ingresos Superiores por Plaqueo
26 - SONORA  se inicio la recaudacion de nuevas contribuciones fiscales en ingresos propios
27 - TABASCO  LA META PLANEADA Y REAL SON SIMILARES DADO QUE SE UTILIZO LA INFORMACIÓN REAL PARA AMBOS CÁLCULO
31 - YUCATÁN  se logro una mayor recaudación,  proporción en relación al ejercicio 2012
</t>
    </r>
  </si>
  <si>
    <t>01-AGUASCALIENTES</t>
  </si>
  <si>
    <t/>
  </si>
  <si>
    <t>0 - COBERTURA ESTATAL</t>
  </si>
  <si>
    <t>01-AGUASCALIENTES -- Sin Información --</t>
  </si>
  <si>
    <r>
      <t xml:space="preserve">Indice de Impacto de Dueda Pública
</t>
    </r>
    <r>
      <rPr>
        <sz val="10"/>
        <rFont val="Adobe Caslon Pro"/>
        <family val="2"/>
      </rPr>
      <t xml:space="preserve">0 - COBERTURA ESTATAL  
</t>
    </r>
  </si>
  <si>
    <t xml:space="preserve">Indice de Logro Operativo
</t>
  </si>
  <si>
    <r>
      <t xml:space="preserve">Índice de Impulso al Gasto de Inversión 
</t>
    </r>
    <r>
      <rPr>
        <sz val="10"/>
        <rFont val="Adobe Caslon Pro"/>
        <family val="2"/>
      </rPr>
      <t xml:space="preserve">0 - COBERTURA ESTATAL  el registro de metas y avance es de acuerdo a la información registrada en cuanta pública al cierre del mes de marzo del 2013
</t>
    </r>
  </si>
  <si>
    <r>
      <t xml:space="preserve">Contribución al Fortalecimiento Financiero 
</t>
    </r>
    <r>
      <rPr>
        <sz val="10"/>
        <rFont val="Adobe Caslon Pro"/>
        <family val="2"/>
      </rPr>
      <t xml:space="preserve">0 - COBERTURA ESTATAL  El registro de metas y avances son de acuerdo a la información registrada en cuenta pública al cierre del mes de marzo
</t>
    </r>
  </si>
  <si>
    <t>02-BAJA CALIFORNIA -- Sin Información --</t>
  </si>
  <si>
    <t>02-BAJA CALIFORNIA</t>
  </si>
  <si>
    <t xml:space="preserve">Indice de Impacto de Dueda Pública
</t>
  </si>
  <si>
    <r>
      <t xml:space="preserve">Indice de Logro Operativo
</t>
    </r>
    <r>
      <rPr>
        <sz val="10"/>
        <rFont val="Adobe Caslon Pro"/>
        <family val="2"/>
      </rPr>
      <t xml:space="preserve">0 - COBERTURA ESTATAL  --
</t>
    </r>
  </si>
  <si>
    <t xml:space="preserve">Índice de Impulso al Gasto de Inversión 
</t>
  </si>
  <si>
    <t xml:space="preserve">Contribución al Fortalecimiento Financiero 
</t>
  </si>
  <si>
    <t>04-CAMPECHE -- Sin Información --</t>
  </si>
  <si>
    <t>04-CAMPECHE</t>
  </si>
  <si>
    <r>
      <t xml:space="preserve">Indice de Logro Operativo
</t>
    </r>
    <r>
      <rPr>
        <sz val="10"/>
        <rFont val="Adobe Caslon Pro"/>
        <family val="2"/>
      </rPr>
      <t xml:space="preserve">0 - COBERTURA ESTATAL  Los datos están en millones de pesos y son acumulados al trimestre.
</t>
    </r>
  </si>
  <si>
    <r>
      <t xml:space="preserve">Índice de Impulso al Gasto de Inversión 
</t>
    </r>
    <r>
      <rPr>
        <sz val="10"/>
        <rFont val="Adobe Caslon Pro"/>
        <family val="2"/>
      </rPr>
      <t xml:space="preserve">0 - COBERTURA ESTATAL  Se superaron las metas.
</t>
    </r>
  </si>
  <si>
    <r>
      <t xml:space="preserve">Contribución al Fortalecimiento Financiero 
</t>
    </r>
    <r>
      <rPr>
        <sz val="10"/>
        <rFont val="Adobe Caslon Pro"/>
        <family val="2"/>
      </rPr>
      <t xml:space="preserve">0 - COBERTURA ESTATAL  Se superaron las metas.
</t>
    </r>
  </si>
  <si>
    <t>05-COAHUILA DE ZARAGOZA -- Sin Información --</t>
  </si>
  <si>
    <t>05-COAHUILA DE ZARAGOZA</t>
  </si>
  <si>
    <r>
      <t xml:space="preserve">Índice de Impulso al Gasto de Inversión 
</t>
    </r>
    <r>
      <rPr>
        <sz val="10"/>
        <rFont val="Adobe Caslon Pro"/>
        <family val="2"/>
      </rPr>
      <t xml:space="preserve">0 - COBERTURA ESTATAL  .
</t>
    </r>
  </si>
  <si>
    <t>07-CHIAPAS</t>
  </si>
  <si>
    <r>
      <t xml:space="preserve">Indice de Logro Operativo
</t>
    </r>
    <r>
      <rPr>
        <sz val="10"/>
        <rFont val="Adobe Caslon Pro"/>
        <family val="2"/>
      </rPr>
      <t xml:space="preserve">0 - COBERTURA ESTATAL  El cierre de 2012 fue de 95.47, para el 2013 no se cuenta con programado ni avance registrado ya que los OP ejecutantes no han realizado la liberación de recursos y/o el registro de la obras al momento de realizar este informe.
</t>
    </r>
  </si>
  <si>
    <r>
      <t xml:space="preserve">Índice de Impulso al Gasto de Inversión 
</t>
    </r>
    <r>
      <rPr>
        <sz val="10"/>
        <rFont val="Adobe Caslon Pro"/>
        <family val="2"/>
      </rPr>
      <t xml:space="preserve">0 - COBERTURA ESTATAL  El cierre de 2012 fue de 35.71, resultado de dividir el gasto de inversión devengado entre ingreso estatal disponible al cierre. Para el avance del 2013 el resultado de 13.26 proviene de dividir el gasto de inversión ministrado entre el ingreso estatal disponible aprobado.
</t>
    </r>
  </si>
  <si>
    <r>
      <t xml:space="preserve">Contribución al Fortalecimiento Financiero 
</t>
    </r>
    <r>
      <rPr>
        <sz val="10"/>
        <rFont val="Adobe Caslon Pro"/>
        <family val="2"/>
      </rPr>
      <t xml:space="preserve">0 - COBERTURA ESTATAL  El cierre de 2012 fue de 6.43, resultado de dividir los ingresos propios entre el ingreso estatal disponible recaudado al cierre del ejercicio fiscal. Para el primer trimestre del 2013 se utilizó el ingreso aprobado, modificándose para el segundo trimestre en funcion de lo recaudado.
</t>
    </r>
  </si>
  <si>
    <t>08-CHIHUAHUA</t>
  </si>
  <si>
    <t>08-CHIHUAHUA -- Sin Información --</t>
  </si>
  <si>
    <r>
      <t xml:space="preserve">Índice de Impulso al Gasto de Inversión 
</t>
    </r>
    <r>
      <rPr>
        <sz val="10"/>
        <rFont val="Adobe Caslon Pro"/>
        <family val="2"/>
      </rPr>
      <t xml:space="preserve">0 - COBERTURA ESTATAL  SE INCREMENTARON LOS INGRESOS POR REVALIDACION VEHICULAR
</t>
    </r>
  </si>
  <si>
    <r>
      <t xml:space="preserve">Contribución al Fortalecimiento Financiero 
</t>
    </r>
    <r>
      <rPr>
        <sz val="10"/>
        <rFont val="Adobe Caslon Pro"/>
        <family val="2"/>
      </rPr>
      <t xml:space="preserve">0 - COBERTURA ESTATAL  SE REDUJERON LOS INGRESOS
</t>
    </r>
  </si>
  <si>
    <t>09-DISTRITO FEDERAL</t>
  </si>
  <si>
    <r>
      <t xml:space="preserve">Indice de Logro Operativo
</t>
    </r>
    <r>
      <rPr>
        <sz val="10"/>
        <rFont val="Adobe Caslon Pro"/>
        <family val="2"/>
      </rPr>
      <t xml:space="preserve">0 - COBERTURA ESTATAL  No existe variación. No se puede determinar el indicador ya que no existen recuros programados y ejercidos para FAFEF. 
</t>
    </r>
  </si>
  <si>
    <r>
      <t xml:space="preserve">Índice de Impulso al Gasto de Inversión 
</t>
    </r>
    <r>
      <rPr>
        <sz val="10"/>
        <rFont val="Adobe Caslon Pro"/>
        <family val="2"/>
      </rPr>
      <t xml:space="preserve">0 - COBERTURA ESTATAL  Sin variación. No se pueden determinar los indicadores debido a que no existen recursos prigramados ni ejercidos al periodo.
</t>
    </r>
  </si>
  <si>
    <r>
      <t xml:space="preserve">Contribución al Fortalecimiento Financiero 
</t>
    </r>
    <r>
      <rPr>
        <sz val="10"/>
        <rFont val="Adobe Caslon Pro"/>
        <family val="2"/>
      </rPr>
      <t xml:space="preserve">0 - COBERTURA ESTATAL  Los ingresos propios a nivel GDF, fueron mayores a los estimados.
</t>
    </r>
  </si>
  <si>
    <t>10-DURANGO -- Sin Información --</t>
  </si>
  <si>
    <t>10-DURANGO</t>
  </si>
  <si>
    <r>
      <t xml:space="preserve">Indice de Logro Operativo
</t>
    </r>
    <r>
      <rPr>
        <sz val="10"/>
        <rFont val="Adobe Caslon Pro"/>
        <family val="2"/>
      </rPr>
      <t xml:space="preserve">0 - COBERTURA ESTATAL  NO APLICA
</t>
    </r>
  </si>
  <si>
    <r>
      <t xml:space="preserve">Índice de Impulso al Gasto de Inversión 
</t>
    </r>
    <r>
      <rPr>
        <sz val="10"/>
        <rFont val="Adobe Caslon Pro"/>
        <family val="2"/>
      </rPr>
      <t xml:space="preserve">0 - COBERTURA ESTATAL  NO APLICA
</t>
    </r>
  </si>
  <si>
    <t>11-GUANAJUATO</t>
  </si>
  <si>
    <r>
      <t xml:space="preserve">Indice de Logro Operativo
</t>
    </r>
    <r>
      <rPr>
        <sz val="10"/>
        <rFont val="Adobe Caslon Pro"/>
        <family val="2"/>
      </rPr>
      <t xml:space="preserve">0 - COBERTURA ESTATAL  Se encuentran en proceso de adjudicación y contratación las obras consideradas dentro de la meta planeada
</t>
    </r>
  </si>
  <si>
    <r>
      <t xml:space="preserve">Índice de Impulso al Gasto de Inversión 
</t>
    </r>
    <r>
      <rPr>
        <sz val="10"/>
        <rFont val="Adobe Caslon Pro"/>
        <family val="2"/>
      </rPr>
      <t xml:space="preserve">0 - COBERTURA ESTATAL  MAYOR INVERSIÓN DE LA PLANEADA
</t>
    </r>
  </si>
  <si>
    <r>
      <t xml:space="preserve">Contribución al Fortalecimiento Financiero 
</t>
    </r>
    <r>
      <rPr>
        <sz val="10"/>
        <rFont val="Adobe Caslon Pro"/>
        <family val="2"/>
      </rPr>
      <t xml:space="preserve">0 - COBERTURA ESTATAL  Ingresos superiores a los estimados.
</t>
    </r>
  </si>
  <si>
    <t>15-MÉXICO</t>
  </si>
  <si>
    <r>
      <t xml:space="preserve">Indice de Logro Operativo
</t>
    </r>
    <r>
      <rPr>
        <sz val="10"/>
        <rFont val="Adobe Caslon Pro"/>
        <family val="2"/>
      </rPr>
      <t xml:space="preserve">0 - COBERTURA ESTATAL  A PARTIR DE LA AUTORIZACIÓN ANUAL DE RECURSOS, ESTOS SE REPORTAN DE MANERA TRIMESTRAL, EN VIRTUD DE QUE LA MINISTRACIÓN DE RECURSOS QUE RECIBE LA ENTIDAD SE REALIZAN EN FUNCION DEL CALENDARIO QUE PUBLICA LA SHCP EN EL DOF.
</t>
    </r>
  </si>
  <si>
    <r>
      <t xml:space="preserve">Índice de Impulso al Gasto de Inversión 
</t>
    </r>
    <r>
      <rPr>
        <sz val="10"/>
        <rFont val="Adobe Caslon Pro"/>
        <family val="2"/>
      </rPr>
      <t xml:space="preserve">0 - COBERTURA ESTATAL  A PARTIR DE LA AUTORIZACIÓN ANUAL DE RECURSOS, ESTOS SE REPORTAN DE MANERA TRIMESTRAL, EN VIRTUD DE QUE LA MINISTRACIÓN DE RECURSOS QUE RECIBE LA ENTIDAD SE REALIZAN EN FUNCIÓN DEL CALENDARIO QUE PUBLICA LA SHCP EN EL DOF.
</t>
    </r>
  </si>
  <si>
    <r>
      <t xml:space="preserve">Contribución al Fortalecimiento Financiero 
</t>
    </r>
    <r>
      <rPr>
        <sz val="10"/>
        <rFont val="Adobe Caslon Pro"/>
        <family val="2"/>
      </rPr>
      <t xml:space="preserve">0 - COBERTURA ESTATAL  A PARTIR DE LA AUTORIZACIÓN ANUAL DE RECURSOS, ESTOS SE REPORTAN DE MANERA TRIMESTRAL EN VIRTUD DE QUE LA MINISTRACIÓN DE RECURSOS QUE RECIBE LA ENTIDAD SE REALIZAN EN FUNCION DEL CALENDARIO QUE PUBLICA LA SHCP EN EL DOF.
</t>
    </r>
  </si>
  <si>
    <t>16-MICHOACÁN DE OCAMPO</t>
  </si>
  <si>
    <r>
      <t xml:space="preserve">Indice de Logro Operativo
</t>
    </r>
    <r>
      <rPr>
        <sz val="10"/>
        <rFont val="Adobe Caslon Pro"/>
        <family val="2"/>
      </rPr>
      <t xml:space="preserve">0 - COBERTURA ESTATAL  
</t>
    </r>
  </si>
  <si>
    <r>
      <t xml:space="preserve">Índice de Impulso al Gasto de Inversión 
</t>
    </r>
    <r>
      <rPr>
        <sz val="10"/>
        <rFont val="Adobe Caslon Pro"/>
        <family val="2"/>
      </rPr>
      <t xml:space="preserve">0 - COBERTURA ESTATAL  
</t>
    </r>
  </si>
  <si>
    <r>
      <t xml:space="preserve">Contribución al Fortalecimiento Financiero 
</t>
    </r>
    <r>
      <rPr>
        <sz val="10"/>
        <rFont val="Adobe Caslon Pro"/>
        <family val="2"/>
      </rPr>
      <t xml:space="preserve">0 - COBERTURA ESTATAL  
</t>
    </r>
  </si>
  <si>
    <t>17-MORELOS</t>
  </si>
  <si>
    <r>
      <t xml:space="preserve">Indice de Logro Operativo
</t>
    </r>
    <r>
      <rPr>
        <sz val="10"/>
        <rFont val="Adobe Caslon Pro"/>
        <family val="2"/>
      </rPr>
      <t xml:space="preserve">0 - COBERTURA ESTATAL  Se ejercio al 100% lo ministrado
</t>
    </r>
  </si>
  <si>
    <r>
      <t xml:space="preserve">Índice de Impulso al Gasto de Inversión 
</t>
    </r>
    <r>
      <rPr>
        <sz val="10"/>
        <rFont val="Adobe Caslon Pro"/>
        <family val="2"/>
      </rPr>
      <t xml:space="preserve">0 - COBERTURA ESTATAL  las obras se encuentran en proceso de aprobacion por lo tanto es muy poco lo ejercido
</t>
    </r>
  </si>
  <si>
    <r>
      <t xml:space="preserve">Contribución al Fortalecimiento Financiero 
</t>
    </r>
    <r>
      <rPr>
        <sz val="10"/>
        <rFont val="Adobe Caslon Pro"/>
        <family val="2"/>
      </rPr>
      <t xml:space="preserve">0 - COBERTURA ESTATAL  los ingresos propios fueron muy bajos
</t>
    </r>
  </si>
  <si>
    <t>18-NAYARIT -- Sin Información --</t>
  </si>
  <si>
    <t>18-NAYARIT</t>
  </si>
  <si>
    <r>
      <t xml:space="preserve">Indice de Logro Operativo
</t>
    </r>
    <r>
      <rPr>
        <sz val="10"/>
        <rFont val="Adobe Caslon Pro"/>
        <family val="2"/>
      </rPr>
      <t xml:space="preserve">0 - COBERTURA ESTATAL  Al primer trimestre del 2013, no se reportan ejercidos recursos del fafef.
</t>
    </r>
  </si>
  <si>
    <t>21-PUEBLA</t>
  </si>
  <si>
    <r>
      <t xml:space="preserve">Indice de Logro Operativo
</t>
    </r>
    <r>
      <rPr>
        <sz val="10"/>
        <rFont val="Adobe Caslon Pro"/>
        <family val="2"/>
      </rPr>
      <t xml:space="preserve">0 - COBERTURA ESTATAL  SE CUMPLE CON LA META PLANEADA EN EL PRIMER TRIMESTRE DE 2013
</t>
    </r>
  </si>
  <si>
    <r>
      <t xml:space="preserve">Índice de Impulso al Gasto de Inversión 
</t>
    </r>
    <r>
      <rPr>
        <sz val="10"/>
        <rFont val="Adobe Caslon Pro"/>
        <family val="2"/>
      </rPr>
      <t xml:space="preserve">0 - COBERTURA ESTATAL  SE CUMPLE CON LA META ESTABLECIDA EN EL PRIMER TRIMESTRE DE 2013.
</t>
    </r>
  </si>
  <si>
    <r>
      <t xml:space="preserve">Contribución al Fortalecimiento Financiero 
</t>
    </r>
    <r>
      <rPr>
        <sz val="10"/>
        <rFont val="Adobe Caslon Pro"/>
        <family val="2"/>
      </rPr>
      <t xml:space="preserve">0 - COBERTURA ESTATAL  Con las acciones implementadas para fortalecer la hacienda pública estatal, la recuadación de ingresos propios se duplicó respecto a lo observado en el trimestre enero-marzo 2012. En este sentido, el indicador que contribuye al fortalecimiento financiero superó la meta establecida para el periodo en 8.5 puntos porcentuales, al registrar un 24.2%.
</t>
    </r>
  </si>
  <si>
    <t>22-QUERÉTARO ARTEAGA</t>
  </si>
  <si>
    <r>
      <t xml:space="preserve">Indice de Logro Operativo
</t>
    </r>
    <r>
      <rPr>
        <sz val="10"/>
        <rFont val="Adobe Caslon Pro"/>
        <family val="2"/>
      </rPr>
      <t xml:space="preserve">0 - COBERTURA ESTATAL  SIN VARIACIÓN
</t>
    </r>
  </si>
  <si>
    <r>
      <t xml:space="preserve">Índice de Impulso al Gasto de Inversión 
</t>
    </r>
    <r>
      <rPr>
        <sz val="10"/>
        <rFont val="Adobe Caslon Pro"/>
        <family val="2"/>
      </rPr>
      <t xml:space="preserve">0 - COBERTURA ESTATAL  DERIVADO DE LOS MACROPROYECTOS SE REALIZOUNA DISMINUCIÓN EN EL GASTO DE INVERSIÓN
</t>
    </r>
  </si>
  <si>
    <r>
      <t xml:space="preserve">Contribución al Fortalecimiento Financiero 
</t>
    </r>
    <r>
      <rPr>
        <sz val="10"/>
        <rFont val="Adobe Caslon Pro"/>
        <family val="2"/>
      </rPr>
      <t xml:space="preserve">0 - COBERTURA ESTATAL  EL INCREMENTO SE DEBE A UNA MEJOR RECAUDACIÓN
</t>
    </r>
  </si>
  <si>
    <t>24-SAN LUIS POTOSÍ</t>
  </si>
  <si>
    <r>
      <t xml:space="preserve">Indice de Logro Operativo
</t>
    </r>
    <r>
      <rPr>
        <sz val="10"/>
        <rFont val="Adobe Caslon Pro"/>
        <family val="2"/>
      </rPr>
      <t xml:space="preserve">0 - COBERTURA ESTATAL  Obras en proceso
</t>
    </r>
  </si>
  <si>
    <r>
      <t xml:space="preserve">Índice de Impulso al Gasto de Inversión 
</t>
    </r>
    <r>
      <rPr>
        <sz val="10"/>
        <rFont val="Adobe Caslon Pro"/>
        <family val="2"/>
      </rPr>
      <t xml:space="preserve">0 - COBERTURA ESTATAL  La meta se hizo con segun los valores presupuestales anuales
</t>
    </r>
  </si>
  <si>
    <r>
      <t xml:space="preserve">Contribución al Fortalecimiento Financiero 
</t>
    </r>
    <r>
      <rPr>
        <sz val="10"/>
        <rFont val="Adobe Caslon Pro"/>
        <family val="2"/>
      </rPr>
      <t xml:space="preserve">0 - COBERTURA ESTATAL  Ingresos Superiores por Plaqueo
</t>
    </r>
  </si>
  <si>
    <t>26-SONORA</t>
  </si>
  <si>
    <r>
      <t xml:space="preserve">Indice de Logro Operativo
</t>
    </r>
    <r>
      <rPr>
        <sz val="10"/>
        <rFont val="Adobe Caslon Pro"/>
        <family val="2"/>
      </rPr>
      <t xml:space="preserve">0 - COBERTURA ESTATAL  no se recibieron recursos de parte de la federacion en el primer trimestre del año
</t>
    </r>
  </si>
  <si>
    <r>
      <t xml:space="preserve">Índice de Impulso al Gasto de Inversión 
</t>
    </r>
    <r>
      <rPr>
        <sz val="10"/>
        <rFont val="Adobe Caslon Pro"/>
        <family val="2"/>
      </rPr>
      <t xml:space="preserve">0 - COBERTURA ESTATAL  el arranque de obras ha sido no tan rapido como lo esperado, esperando su regularizacion para el segundo trim. del año
</t>
    </r>
  </si>
  <si>
    <r>
      <t xml:space="preserve">Contribución al Fortalecimiento Financiero 
</t>
    </r>
    <r>
      <rPr>
        <sz val="10"/>
        <rFont val="Adobe Caslon Pro"/>
        <family val="2"/>
      </rPr>
      <t xml:space="preserve">0 - COBERTURA ESTATAL  se inicio la recaudacion de nuevas contribuciones fiscales en ingresos propios
</t>
    </r>
  </si>
  <si>
    <t>27-TABASCO</t>
  </si>
  <si>
    <r>
      <t xml:space="preserve">Indice de Logro Operativo
</t>
    </r>
    <r>
      <rPr>
        <sz val="10"/>
        <rFont val="Adobe Caslon Pro"/>
        <family val="2"/>
      </rPr>
      <t xml:space="preserve">0 - COBERTURA ESTATAL  LA META PLANEADA Y LA REAL SON SIMILARES DADO QUE SE USARON LOS DATOS REALES AL TRIMESTRE  PARA SU CALCULO
</t>
    </r>
  </si>
  <si>
    <r>
      <t xml:space="preserve">Índice de Impulso al Gasto de Inversión 
</t>
    </r>
    <r>
      <rPr>
        <sz val="10"/>
        <rFont val="Adobe Caslon Pro"/>
        <family val="2"/>
      </rPr>
      <t xml:space="preserve">0 - COBERTURA ESTATAL  LAS METAS PLANEADAS Y REALES SON SIMILARES DADO QUE SE CALCULARON CON LA INFORMACIÓN REAL AL CORTE TRIMESTRAL
</t>
    </r>
  </si>
  <si>
    <r>
      <t xml:space="preserve">Contribución al Fortalecimiento Financiero 
</t>
    </r>
    <r>
      <rPr>
        <sz val="10"/>
        <rFont val="Adobe Caslon Pro"/>
        <family val="2"/>
      </rPr>
      <t xml:space="preserve">0 - COBERTURA ESTATAL  LA META PLANEADA Y REAL SON SIMILARES DADO QUE SE UTILIZO LA INFORMACIÓN REAL PARA AMBOS CÁLCULO
</t>
    </r>
  </si>
  <si>
    <t>31-YUCATÁN</t>
  </si>
  <si>
    <r>
      <t xml:space="preserve">Indice de Logro Operativo
</t>
    </r>
    <r>
      <rPr>
        <sz val="10"/>
        <rFont val="Adobe Caslon Pro"/>
        <family val="2"/>
      </rPr>
      <t xml:space="preserve">0 - COBERTURA ESTATAL  solo se han asignado el 38% del recurso autorizado al estado
</t>
    </r>
  </si>
  <si>
    <r>
      <t xml:space="preserve">Índice de Impulso al Gasto de Inversión 
</t>
    </r>
    <r>
      <rPr>
        <sz val="10"/>
        <rFont val="Adobe Caslon Pro"/>
        <family val="2"/>
      </rPr>
      <t xml:space="preserve">0 - COBERTURA ESTATAL  se invirtio el mismo porcentaje
</t>
    </r>
  </si>
  <si>
    <r>
      <t xml:space="preserve">Contribución al Fortalecimiento Financiero 
</t>
    </r>
    <r>
      <rPr>
        <sz val="10"/>
        <rFont val="Adobe Caslon Pro"/>
        <family val="2"/>
      </rPr>
      <t xml:space="preserve">0 - COBERTURA ESTATAL  se logro una mayor recaudación,  proporción en relación al ejercicio 2012
</t>
    </r>
  </si>
  <si>
    <t>Secretaría de Hacienda y Crédito Público</t>
  </si>
  <si>
    <t>33
Aportaciones Federales para Entidades Federativas y Municipios
Fondo de Aportaciones para el Fortalecimiento de las Entidades Federativas</t>
  </si>
</sst>
</file>

<file path=xl/styles.xml><?xml version="1.0" encoding="utf-8"?>
<styleSheet xmlns="http://schemas.openxmlformats.org/spreadsheetml/2006/main">
  <numFmts count="1">
    <numFmt numFmtId="164" formatCode="#,##0.0"/>
  </numFmts>
  <fonts count="36">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dobe Caslon Pro"/>
      <family val="2"/>
    </font>
    <font>
      <sz val="10"/>
      <name val="Adobe Caslon Pro"/>
      <family val="2"/>
    </font>
    <font>
      <b/>
      <sz val="10"/>
      <name val="Adobe Caslon Pro"/>
      <family val="2"/>
    </font>
    <font>
      <b/>
      <sz val="10"/>
      <name val="Adobe Caslon Pro"/>
      <family val="1"/>
    </font>
    <font>
      <b/>
      <sz val="14"/>
      <color indexed="23"/>
      <name val="Trajan Pro"/>
      <family val="3"/>
    </font>
    <font>
      <b/>
      <sz val="16"/>
      <color indexed="23"/>
      <name val="Adobe Caslon Pro"/>
      <family val="3"/>
    </font>
    <font>
      <b/>
      <sz val="10"/>
      <color indexed="8"/>
      <name val="Adobe Caslon Pro"/>
      <family val="2"/>
    </font>
    <font>
      <sz val="10"/>
      <color indexed="8"/>
      <name val="Adobe Caslon Pro"/>
      <family val="2"/>
    </font>
    <font>
      <sz val="10"/>
      <name val="Adobe Caslon Pro"/>
      <family val="1"/>
    </font>
    <font>
      <b/>
      <sz val="10"/>
      <color indexed="9"/>
      <name val="Adobe Caslon Pro"/>
      <family val="2"/>
    </font>
    <font>
      <sz val="10"/>
      <color indexed="9"/>
      <name val="Adobe Caslon Pro"/>
      <family val="2"/>
    </font>
    <font>
      <sz val="11"/>
      <name val="Adobe Caslon Pro"/>
      <family val="1"/>
    </font>
    <font>
      <sz val="16"/>
      <color indexed="9"/>
      <name val="Trajan Pro"/>
      <family val="3"/>
    </font>
    <font>
      <b/>
      <sz val="28"/>
      <color indexed="8"/>
      <name val="Trajan Pro"/>
      <family val="1"/>
    </font>
    <font>
      <sz val="14"/>
      <color indexed="9"/>
      <name val="Trajan Pro"/>
      <family val="3"/>
    </font>
    <font>
      <sz val="11"/>
      <color indexed="8"/>
      <name val="Adobe Caslon Pro"/>
      <family val="1"/>
    </font>
    <font>
      <b/>
      <sz val="18"/>
      <name val="Adobe Caslon Pro"/>
      <family val="2"/>
    </font>
    <font>
      <sz val="18"/>
      <name val="Adobe Caslon Pro"/>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
      <left style="medium">
        <color rgb="FF000000"/>
      </left>
      <right/>
      <top/>
      <bottom style="thick">
        <color rgb="FF000000"/>
      </bottom>
      <diagonal/>
    </border>
    <border>
      <left/>
      <right/>
      <top style="thick">
        <color rgb="FF000000"/>
      </top>
      <bottom style="thick">
        <color rgb="FF969696"/>
      </bottom>
      <diagonal/>
    </border>
    <border>
      <left style="medium">
        <color auto="1"/>
      </left>
      <right/>
      <top style="thick">
        <color rgb="FF000000"/>
      </top>
      <bottom style="thick">
        <color rgb="FF969696"/>
      </bottom>
      <diagonal/>
    </border>
    <border>
      <left style="medium">
        <color auto="1"/>
      </left>
      <right/>
      <top style="thick">
        <color rgb="FF969696"/>
      </top>
      <bottom style="thick">
        <color rgb="FF969696"/>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vertical="top" wrapText="1"/>
    </xf>
    <xf numFmtId="0" fontId="19"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4"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30" fillId="33" borderId="0" xfId="0" applyFont="1" applyFill="1" applyAlignment="1">
      <alignment horizontal="center" vertical="center" wrapText="1"/>
    </xf>
    <xf numFmtId="0" fontId="31" fillId="34" borderId="0" xfId="0" applyFont="1" applyFill="1" applyAlignment="1">
      <alignment horizontal="center" vertical="center" wrapText="1"/>
    </xf>
    <xf numFmtId="0" fontId="34" fillId="0" borderId="0" xfId="0" applyFont="1" applyAlignment="1">
      <alignment horizontal="center" vertical="center" wrapText="1"/>
    </xf>
    <xf numFmtId="0" fontId="35" fillId="0" borderId="0" xfId="0" applyFont="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32" fillId="33" borderId="0" xfId="0" applyFont="1" applyFill="1" applyAlignment="1">
      <alignment horizontal="center" vertical="center" wrapText="1"/>
    </xf>
    <xf numFmtId="0" fontId="33"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6"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6" fillId="0" borderId="16" xfId="0" applyFont="1" applyFill="1" applyBorder="1" applyAlignment="1">
      <alignment horizontal="justify" vertical="center" wrapText="1"/>
    </xf>
    <xf numFmtId="0" fontId="20" fillId="36" borderId="45" xfId="0" applyFont="1" applyFill="1" applyBorder="1" applyAlignment="1">
      <alignment horizontal="center" vertical="center" wrapText="1"/>
    </xf>
    <xf numFmtId="0" fontId="20" fillId="36" borderId="15" xfId="0" applyFont="1" applyFill="1" applyBorder="1" applyAlignment="1">
      <alignment horizontal="center" vertical="center" wrapText="1"/>
    </xf>
    <xf numFmtId="0" fontId="20" fillId="36" borderId="46" xfId="0" applyFont="1" applyFill="1" applyBorder="1" applyAlignment="1">
      <alignment horizontal="center" vertical="center" wrapText="1"/>
    </xf>
    <xf numFmtId="0" fontId="20" fillId="36" borderId="18" xfId="0" applyFont="1" applyFill="1" applyBorder="1" applyAlignment="1">
      <alignment horizontal="center" vertical="center" wrapText="1"/>
    </xf>
    <xf numFmtId="0" fontId="20" fillId="36" borderId="0" xfId="0" applyFont="1" applyFill="1" applyBorder="1" applyAlignment="1">
      <alignment horizontal="center" vertical="center" wrapText="1"/>
    </xf>
    <xf numFmtId="0" fontId="20" fillId="36" borderId="30" xfId="0" applyFont="1" applyFill="1" applyBorder="1" applyAlignment="1">
      <alignment horizontal="center" vertical="center" wrapText="1"/>
    </xf>
    <xf numFmtId="0" fontId="20" fillId="36" borderId="66" xfId="0" applyFont="1" applyFill="1" applyBorder="1" applyAlignment="1">
      <alignment horizontal="center" vertical="center" wrapText="1"/>
    </xf>
    <xf numFmtId="0" fontId="20" fillId="36" borderId="28" xfId="0" applyFont="1" applyFill="1" applyBorder="1" applyAlignment="1">
      <alignment horizontal="center" vertical="center" wrapText="1"/>
    </xf>
    <xf numFmtId="0" fontId="20" fillId="36" borderId="29" xfId="0" applyFont="1" applyFill="1" applyBorder="1" applyAlignment="1">
      <alignment horizontal="center" vertical="center"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0" fillId="0" borderId="68" xfId="0" applyNumberFormat="1" applyFont="1" applyFill="1" applyBorder="1" applyAlignment="1">
      <alignment horizontal="center" vertical="top" wrapText="1"/>
    </xf>
    <xf numFmtId="4" fontId="20" fillId="0" borderId="67" xfId="0" applyNumberFormat="1" applyFont="1" applyFill="1" applyBorder="1" applyAlignment="1">
      <alignment horizontal="center" vertical="top" wrapText="1"/>
    </xf>
    <xf numFmtId="4" fontId="20" fillId="0" borderId="69" xfId="0" applyNumberFormat="1" applyFont="1" applyFill="1" applyBorder="1" applyAlignment="1">
      <alignment horizontal="center" vertical="top" wrapText="1"/>
    </xf>
    <xf numFmtId="4" fontId="20" fillId="0" borderId="11" xfId="0" applyNumberFormat="1" applyFont="1" applyFill="1" applyBorder="1" applyAlignment="1">
      <alignment horizontal="center" vertical="top" wrapText="1"/>
    </xf>
    <xf numFmtId="4" fontId="21" fillId="35" borderId="65" xfId="0" applyNumberFormat="1" applyFont="1" applyFill="1" applyBorder="1" applyAlignment="1">
      <alignment horizontal="lef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71"/>
  <sheetViews>
    <sheetView tabSelected="1" view="pageBreakPreview" topLeftCell="B10" zoomScale="80" zoomScaleNormal="80" zoomScaleSheetLayoutView="80" workbookViewId="0">
      <selection activeCell="B46" sqref="D46"/>
    </sheetView>
  </sheetViews>
  <sheetFormatPr baseColWidth="10" defaultRowHeight="17.25"/>
  <cols>
    <col min="1" max="1" width="4" style="1" customWidth="1"/>
  </cols>
  <sheetData>
    <row r="1" spans="2:30" s="2" customFormat="1" ht="48" customHeight="1">
      <c r="B1" s="69" t="s">
        <v>0</v>
      </c>
      <c r="C1" s="69"/>
      <c r="D1" s="69"/>
      <c r="E1" s="69"/>
      <c r="F1" s="69"/>
      <c r="G1" s="69"/>
      <c r="H1" s="69"/>
      <c r="I1" s="69"/>
      <c r="J1" s="69"/>
      <c r="K1" s="69"/>
      <c r="L1" s="69"/>
      <c r="M1" s="69"/>
      <c r="N1" s="69"/>
      <c r="O1" s="69"/>
      <c r="P1" s="69"/>
      <c r="Q1" s="3"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0" t="s">
        <v>181</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2:30" ht="13.5" customHeight="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2:30" ht="13.5" customHeight="1">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row>
    <row r="14" spans="2:30" ht="13.5" customHeight="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2:30" ht="13.5" customHeigh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2:30" ht="13.5" customHeight="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2:30" ht="13.5" customHeight="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row>
    <row r="18" spans="2:30" ht="13.5" customHeight="1">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2:30" ht="13.5"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2:30" ht="13.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3.5" customHeight="1">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3.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3" spans="2:30" ht="13.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row>
    <row r="24" spans="2:30" ht="13.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2:30" ht="13.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row>
    <row r="26" spans="2:30" ht="13.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row>
    <row r="27" spans="2:30" ht="13.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8" spans="2:30" ht="13.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2:30" ht="13.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2:30" ht="13.5" customHeight="1">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2:30" ht="13.5" customHeight="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2:30" ht="13.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2:30" ht="13.5" customHeight="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2:30" ht="13.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4.75" customHeight="1">
      <c r="D49" s="71" t="s">
        <v>2</v>
      </c>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4:28" ht="13.5" customHeight="1">
      <c r="D50" s="72" t="s">
        <v>3</v>
      </c>
      <c r="E50" s="72"/>
      <c r="F50" s="72"/>
      <c r="G50" s="72"/>
      <c r="H50" s="72"/>
      <c r="I50" s="72"/>
      <c r="J50" s="72"/>
      <c r="K50" s="72"/>
      <c r="L50" s="72"/>
      <c r="M50" s="72"/>
      <c r="N50" s="72"/>
      <c r="O50" s="72"/>
      <c r="P50" s="72"/>
      <c r="Q50" s="72"/>
      <c r="R50" s="72"/>
      <c r="S50" s="72"/>
      <c r="T50" s="72"/>
      <c r="U50" s="72"/>
      <c r="V50" s="72"/>
      <c r="W50" s="72"/>
      <c r="X50" s="72"/>
      <c r="Y50" s="72"/>
      <c r="Z50" s="72"/>
      <c r="AA50" s="72"/>
      <c r="AB50" s="72"/>
    </row>
    <row r="51" spans="4:28" ht="13.5" customHeight="1">
      <c r="D51" s="72"/>
      <c r="E51" s="72"/>
      <c r="F51" s="72"/>
      <c r="G51" s="72"/>
      <c r="H51" s="72"/>
      <c r="I51" s="72"/>
      <c r="J51" s="72"/>
      <c r="K51" s="72"/>
      <c r="L51" s="72"/>
      <c r="M51" s="72"/>
      <c r="N51" s="72"/>
      <c r="O51" s="72"/>
      <c r="P51" s="72"/>
      <c r="Q51" s="72"/>
      <c r="R51" s="72"/>
      <c r="S51" s="72"/>
      <c r="T51" s="72"/>
      <c r="U51" s="72"/>
      <c r="V51" s="72"/>
      <c r="W51" s="72"/>
      <c r="X51" s="72"/>
      <c r="Y51" s="72"/>
      <c r="Z51" s="72"/>
      <c r="AA51" s="72"/>
      <c r="AB51" s="72"/>
    </row>
    <row r="52" spans="4:28" ht="13.5" customHeight="1">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4:28" ht="13.5" customHeight="1">
      <c r="D53" s="72"/>
      <c r="E53" s="72"/>
      <c r="F53" s="72"/>
      <c r="G53" s="72"/>
      <c r="H53" s="72"/>
      <c r="I53" s="72"/>
      <c r="J53" s="72"/>
      <c r="K53" s="72"/>
      <c r="L53" s="72"/>
      <c r="M53" s="72"/>
      <c r="N53" s="72"/>
      <c r="O53" s="72"/>
      <c r="P53" s="72"/>
      <c r="Q53" s="72"/>
      <c r="R53" s="72"/>
      <c r="S53" s="72"/>
      <c r="T53" s="72"/>
      <c r="U53" s="72"/>
      <c r="V53" s="72"/>
      <c r="W53" s="72"/>
      <c r="X53" s="72"/>
      <c r="Y53" s="72"/>
      <c r="Z53" s="72"/>
      <c r="AA53" s="72"/>
      <c r="AB53" s="72"/>
    </row>
    <row r="54" spans="4:28" ht="13.5" customHeight="1">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4:28" ht="13.5" customHeight="1">
      <c r="D55" s="72"/>
      <c r="E55" s="72"/>
      <c r="F55" s="72"/>
      <c r="G55" s="72"/>
      <c r="H55" s="72"/>
      <c r="I55" s="72"/>
      <c r="J55" s="72"/>
      <c r="K55" s="72"/>
      <c r="L55" s="72"/>
      <c r="M55" s="72"/>
      <c r="N55" s="72"/>
      <c r="O55" s="72"/>
      <c r="P55" s="72"/>
      <c r="Q55" s="72"/>
      <c r="R55" s="72"/>
      <c r="S55" s="72"/>
      <c r="T55" s="72"/>
      <c r="U55" s="72"/>
      <c r="V55" s="72"/>
      <c r="W55" s="72"/>
      <c r="X55" s="72"/>
      <c r="Y55" s="72"/>
      <c r="Z55" s="72"/>
      <c r="AA55" s="72"/>
      <c r="AB55" s="72"/>
    </row>
    <row r="56" spans="4:28" ht="13.5" customHeight="1">
      <c r="D56" s="72"/>
      <c r="E56" s="72"/>
      <c r="F56" s="72"/>
      <c r="G56" s="72"/>
      <c r="H56" s="72"/>
      <c r="I56" s="72"/>
      <c r="J56" s="72"/>
      <c r="K56" s="72"/>
      <c r="L56" s="72"/>
      <c r="M56" s="72"/>
      <c r="N56" s="72"/>
      <c r="O56" s="72"/>
      <c r="P56" s="72"/>
      <c r="Q56" s="72"/>
      <c r="R56" s="72"/>
      <c r="S56" s="72"/>
      <c r="T56" s="72"/>
      <c r="U56" s="72"/>
      <c r="V56" s="72"/>
      <c r="W56" s="72"/>
      <c r="X56" s="72"/>
      <c r="Y56" s="72"/>
      <c r="Z56" s="72"/>
      <c r="AA56" s="72"/>
      <c r="AB56" s="72"/>
    </row>
    <row r="57" spans="4:28" ht="13.5" customHeight="1">
      <c r="D57" s="72"/>
      <c r="E57" s="72"/>
      <c r="F57" s="72"/>
      <c r="G57" s="72"/>
      <c r="H57" s="72"/>
      <c r="I57" s="72"/>
      <c r="J57" s="72"/>
      <c r="K57" s="72"/>
      <c r="L57" s="72"/>
      <c r="M57" s="72"/>
      <c r="N57" s="72"/>
      <c r="O57" s="72"/>
      <c r="P57" s="72"/>
      <c r="Q57" s="72"/>
      <c r="R57" s="72"/>
      <c r="S57" s="72"/>
      <c r="T57" s="72"/>
      <c r="U57" s="72"/>
      <c r="V57" s="72"/>
      <c r="W57" s="72"/>
      <c r="X57" s="72"/>
      <c r="Y57" s="72"/>
      <c r="Z57" s="72"/>
      <c r="AA57" s="72"/>
      <c r="AB57" s="72"/>
    </row>
    <row r="58" spans="4:28" ht="13.5" customHeight="1">
      <c r="D58" s="72"/>
      <c r="E58" s="72"/>
      <c r="F58" s="72"/>
      <c r="G58" s="72"/>
      <c r="H58" s="72"/>
      <c r="I58" s="72"/>
      <c r="J58" s="72"/>
      <c r="K58" s="72"/>
      <c r="L58" s="72"/>
      <c r="M58" s="72"/>
      <c r="N58" s="72"/>
      <c r="O58" s="72"/>
      <c r="P58" s="72"/>
      <c r="Q58" s="72"/>
      <c r="R58" s="72"/>
      <c r="S58" s="72"/>
      <c r="T58" s="72"/>
      <c r="U58" s="72"/>
      <c r="V58" s="72"/>
      <c r="W58" s="72"/>
      <c r="X58" s="72"/>
      <c r="Y58" s="72"/>
      <c r="Z58" s="72"/>
      <c r="AA58" s="72"/>
      <c r="AB58" s="72"/>
    </row>
    <row r="59" spans="4:28" ht="13.5" customHeight="1">
      <c r="D59" s="72"/>
      <c r="E59" s="72"/>
      <c r="F59" s="72"/>
      <c r="G59" s="72"/>
      <c r="H59" s="72"/>
      <c r="I59" s="72"/>
      <c r="J59" s="72"/>
      <c r="K59" s="72"/>
      <c r="L59" s="72"/>
      <c r="M59" s="72"/>
      <c r="N59" s="72"/>
      <c r="O59" s="72"/>
      <c r="P59" s="72"/>
      <c r="Q59" s="72"/>
      <c r="R59" s="72"/>
      <c r="S59" s="72"/>
      <c r="T59" s="72"/>
      <c r="U59" s="72"/>
      <c r="V59" s="72"/>
      <c r="W59" s="72"/>
      <c r="X59" s="72"/>
      <c r="Y59" s="72"/>
      <c r="Z59" s="72"/>
      <c r="AA59" s="72"/>
      <c r="AB59" s="72"/>
    </row>
    <row r="60" spans="4:28" ht="13.5" customHeight="1">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4:28" ht="13.5" customHeight="1">
      <c r="D61" s="72"/>
      <c r="E61" s="72"/>
      <c r="F61" s="72"/>
      <c r="G61" s="72"/>
      <c r="H61" s="72"/>
      <c r="I61" s="72"/>
      <c r="J61" s="72"/>
      <c r="K61" s="72"/>
      <c r="L61" s="72"/>
      <c r="M61" s="72"/>
      <c r="N61" s="72"/>
      <c r="O61" s="72"/>
      <c r="P61" s="72"/>
      <c r="Q61" s="72"/>
      <c r="R61" s="72"/>
      <c r="S61" s="72"/>
      <c r="T61" s="72"/>
      <c r="U61" s="72"/>
      <c r="V61" s="72"/>
      <c r="W61" s="72"/>
      <c r="X61" s="72"/>
      <c r="Y61" s="72"/>
      <c r="Z61" s="72"/>
      <c r="AA61" s="72"/>
      <c r="AB61" s="72"/>
    </row>
    <row r="62" spans="4:28" ht="13.5" customHeight="1">
      <c r="D62" s="72"/>
      <c r="E62" s="72"/>
      <c r="F62" s="72"/>
      <c r="G62" s="72"/>
      <c r="H62" s="72"/>
      <c r="I62" s="72"/>
      <c r="J62" s="72"/>
      <c r="K62" s="72"/>
      <c r="L62" s="72"/>
      <c r="M62" s="72"/>
      <c r="N62" s="72"/>
      <c r="O62" s="72"/>
      <c r="P62" s="72"/>
      <c r="Q62" s="72"/>
      <c r="R62" s="72"/>
      <c r="S62" s="72"/>
      <c r="T62" s="72"/>
      <c r="U62" s="72"/>
      <c r="V62" s="72"/>
      <c r="W62" s="72"/>
      <c r="X62" s="72"/>
      <c r="Y62" s="72"/>
      <c r="Z62" s="72"/>
      <c r="AA62" s="72"/>
      <c r="AB62" s="72"/>
    </row>
    <row r="63" spans="4:28" ht="13.5" customHeight="1">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row r="64" spans="4:28" ht="13.5" customHeight="1">
      <c r="D64" s="72"/>
      <c r="E64" s="72"/>
      <c r="F64" s="72"/>
      <c r="G64" s="72"/>
      <c r="H64" s="72"/>
      <c r="I64" s="72"/>
      <c r="J64" s="72"/>
      <c r="K64" s="72"/>
      <c r="L64" s="72"/>
      <c r="M64" s="72"/>
      <c r="N64" s="72"/>
      <c r="O64" s="72"/>
      <c r="P64" s="72"/>
      <c r="Q64" s="72"/>
      <c r="R64" s="72"/>
      <c r="S64" s="72"/>
      <c r="T64" s="72"/>
      <c r="U64" s="72"/>
      <c r="V64" s="72"/>
      <c r="W64" s="72"/>
      <c r="X64" s="72"/>
      <c r="Y64" s="72"/>
      <c r="Z64" s="72"/>
      <c r="AA64" s="72"/>
      <c r="AB64" s="72"/>
    </row>
    <row r="65" spans="4:28" ht="13.5" customHeight="1">
      <c r="D65" s="72"/>
      <c r="E65" s="72"/>
      <c r="F65" s="72"/>
      <c r="G65" s="72"/>
      <c r="H65" s="72"/>
      <c r="I65" s="72"/>
      <c r="J65" s="72"/>
      <c r="K65" s="72"/>
      <c r="L65" s="72"/>
      <c r="M65" s="72"/>
      <c r="N65" s="72"/>
      <c r="O65" s="72"/>
      <c r="P65" s="72"/>
      <c r="Q65" s="72"/>
      <c r="R65" s="72"/>
      <c r="S65" s="72"/>
      <c r="T65" s="72"/>
      <c r="U65" s="72"/>
      <c r="V65" s="72"/>
      <c r="W65" s="72"/>
      <c r="X65" s="72"/>
      <c r="Y65" s="72"/>
      <c r="Z65" s="72"/>
      <c r="AA65" s="72"/>
      <c r="AB65" s="72"/>
    </row>
    <row r="66" spans="4:28" ht="13.5" customHeight="1">
      <c r="D66" s="72"/>
      <c r="E66" s="72"/>
      <c r="F66" s="72"/>
      <c r="G66" s="72"/>
      <c r="H66" s="72"/>
      <c r="I66" s="72"/>
      <c r="J66" s="72"/>
      <c r="K66" s="72"/>
      <c r="L66" s="72"/>
      <c r="M66" s="72"/>
      <c r="N66" s="72"/>
      <c r="O66" s="72"/>
      <c r="P66" s="72"/>
      <c r="Q66" s="72"/>
      <c r="R66" s="72"/>
      <c r="S66" s="72"/>
      <c r="T66" s="72"/>
      <c r="U66" s="72"/>
      <c r="V66" s="72"/>
      <c r="W66" s="72"/>
      <c r="X66" s="72"/>
      <c r="Y66" s="72"/>
      <c r="Z66" s="72"/>
      <c r="AA66" s="72"/>
      <c r="AB66" s="72"/>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40"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0.51</v>
      </c>
      <c r="S11" s="29" t="s">
        <v>44</v>
      </c>
      <c r="T11" s="29" t="s">
        <v>44</v>
      </c>
      <c r="U11" s="29" t="str">
        <f>IF(ISERROR(T11/S11),"N/A",T11/S11*100)</f>
        <v>N/A</v>
      </c>
      <c r="V11" s="30" t="s">
        <v>45</v>
      </c>
    </row>
    <row r="12" spans="1:35" ht="18.75" customHeight="1" thickTop="1" thickBot="1">
      <c r="A12" s="27"/>
      <c r="B12" s="134" t="s">
        <v>129</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0.51</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0</v>
      </c>
      <c r="S14" s="29">
        <v>0</v>
      </c>
      <c r="T14" s="29">
        <v>0</v>
      </c>
      <c r="U14" s="29" t="str">
        <f>IF(ISERROR(T14/S14),"N/A",T14/S14*100)</f>
        <v>N/A</v>
      </c>
      <c r="V14" s="30" t="s">
        <v>45</v>
      </c>
    </row>
    <row r="15" spans="1:35" ht="18.75" customHeight="1" thickTop="1" thickBot="1">
      <c r="A15" s="27"/>
      <c r="B15" s="134" t="s">
        <v>129</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0</v>
      </c>
      <c r="S16" s="68">
        <v>0</v>
      </c>
      <c r="T16" s="68">
        <v>0</v>
      </c>
      <c r="U16" s="68" t="str">
        <f>IF(ISERROR(T16/S16),"N/A",T16/S16*100)</f>
        <v>N/A</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0</v>
      </c>
      <c r="S17" s="29">
        <v>0</v>
      </c>
      <c r="T17" s="29">
        <v>0</v>
      </c>
      <c r="U17" s="29" t="str">
        <f>IF(ISERROR(T17/S17),"N/A",T17/S17*100)</f>
        <v>N/A</v>
      </c>
      <c r="V17" s="30" t="s">
        <v>45</v>
      </c>
    </row>
    <row r="18" spans="1:22" ht="18.75" customHeight="1" thickTop="1" thickBot="1">
      <c r="A18" s="27"/>
      <c r="B18" s="134" t="s">
        <v>129</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0</v>
      </c>
      <c r="S19" s="68">
        <v>0</v>
      </c>
      <c r="T19" s="68">
        <v>0</v>
      </c>
      <c r="U19" s="68" t="str">
        <f>IF(ISERROR(T19/S19),"N/A",T19/S19*100)</f>
        <v>N/A</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0.3</v>
      </c>
      <c r="S20" s="29">
        <v>0.3</v>
      </c>
      <c r="T20" s="29">
        <v>0.37</v>
      </c>
      <c r="U20" s="29">
        <f>IF(ISERROR(T20/S20),"N/A",T20/S20*100)</f>
        <v>123.33333333333334</v>
      </c>
      <c r="V20" s="30" t="s">
        <v>45</v>
      </c>
    </row>
    <row r="21" spans="1:22" ht="18.75" customHeight="1" thickTop="1" thickBot="1">
      <c r="A21" s="27"/>
      <c r="B21" s="134" t="s">
        <v>129</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0.3</v>
      </c>
      <c r="S22" s="68">
        <v>0.3</v>
      </c>
      <c r="T22" s="68">
        <v>0.37</v>
      </c>
      <c r="U22" s="68">
        <f>IF(ISERROR(T22/S22),"N/A",T22/S22*100)</f>
        <v>123.33333333333334</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130</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131</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132</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AI26"/>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t="s">
        <v>44</v>
      </c>
      <c r="S11" s="29" t="s">
        <v>44</v>
      </c>
      <c r="T11" s="29" t="s">
        <v>44</v>
      </c>
      <c r="U11" s="29" t="str">
        <f>IF(ISERROR(T11/S11),"N/A",T11/S11*100)</f>
        <v>N/A</v>
      </c>
      <c r="V11" s="30" t="s">
        <v>45</v>
      </c>
    </row>
    <row r="12" spans="1:35" ht="18.75" customHeight="1" thickTop="1" thickBot="1">
      <c r="A12" s="27"/>
      <c r="B12" s="134" t="s">
        <v>133</v>
      </c>
      <c r="C12" s="128"/>
      <c r="D12" s="128"/>
      <c r="E12" s="128"/>
      <c r="F12" s="128"/>
      <c r="G12" s="128"/>
      <c r="H12" s="128"/>
      <c r="I12" s="128"/>
      <c r="J12" s="128"/>
      <c r="K12" s="128"/>
      <c r="L12" s="128"/>
      <c r="M12" s="128"/>
      <c r="N12" s="128"/>
      <c r="O12" s="128"/>
      <c r="P12" s="128"/>
      <c r="Q12" s="128"/>
      <c r="R12" s="128"/>
      <c r="S12" s="128"/>
      <c r="T12" s="128"/>
      <c r="U12" s="128"/>
      <c r="V12" s="129"/>
    </row>
    <row r="13" spans="1:35" ht="75" customHeight="1" thickTop="1" thickBot="1">
      <c r="A13" s="27"/>
      <c r="B13" s="28" t="s">
        <v>46</v>
      </c>
      <c r="C13" s="104" t="s">
        <v>39</v>
      </c>
      <c r="D13" s="104"/>
      <c r="E13" s="104"/>
      <c r="F13" s="104"/>
      <c r="G13" s="104"/>
      <c r="H13" s="104"/>
      <c r="I13" s="104" t="s">
        <v>47</v>
      </c>
      <c r="J13" s="104"/>
      <c r="K13" s="104"/>
      <c r="L13" s="104" t="s">
        <v>48</v>
      </c>
      <c r="M13" s="104"/>
      <c r="N13" s="104"/>
      <c r="O13" s="104"/>
      <c r="P13" s="29" t="s">
        <v>49</v>
      </c>
      <c r="Q13" s="29" t="s">
        <v>50</v>
      </c>
      <c r="R13" s="29">
        <v>81.674999999999997</v>
      </c>
      <c r="S13" s="29">
        <v>81.674999999999997</v>
      </c>
      <c r="T13" s="29">
        <v>81.674999999999997</v>
      </c>
      <c r="U13" s="29">
        <f>IF(ISERROR(T13/S13),"N/A",T13/S13*100)</f>
        <v>100</v>
      </c>
      <c r="V13" s="30" t="s">
        <v>45</v>
      </c>
    </row>
    <row r="14" spans="1:35" ht="18.75" customHeight="1" thickTop="1" thickBot="1">
      <c r="A14" s="27"/>
      <c r="B14" s="134" t="s">
        <v>134</v>
      </c>
      <c r="C14" s="128"/>
      <c r="D14" s="128"/>
      <c r="E14" s="128"/>
      <c r="F14" s="128"/>
      <c r="G14" s="128"/>
      <c r="H14" s="128"/>
      <c r="I14" s="128"/>
      <c r="J14" s="128"/>
      <c r="K14" s="128"/>
      <c r="L14" s="128"/>
      <c r="M14" s="128"/>
      <c r="N14" s="128"/>
      <c r="O14" s="128"/>
      <c r="P14" s="128"/>
      <c r="Q14" s="128"/>
      <c r="R14" s="128"/>
      <c r="S14" s="128"/>
      <c r="T14" s="128"/>
      <c r="U14" s="128"/>
      <c r="V14" s="129"/>
    </row>
    <row r="15" spans="1:35" s="62" customFormat="1" ht="18" customHeight="1" thickBot="1">
      <c r="A15" s="63"/>
      <c r="B15" s="64" t="s">
        <v>100</v>
      </c>
      <c r="C15" s="64"/>
      <c r="D15" s="65"/>
      <c r="E15" s="64"/>
      <c r="F15" s="64"/>
      <c r="G15" s="64"/>
      <c r="H15" s="64"/>
      <c r="I15" s="66"/>
      <c r="J15" s="57"/>
      <c r="K15" s="66"/>
      <c r="L15" s="57"/>
      <c r="M15" s="66"/>
      <c r="N15" s="57"/>
      <c r="O15" s="66"/>
      <c r="P15" s="57"/>
      <c r="Q15" s="67"/>
      <c r="R15" s="68">
        <v>81.674999999999997</v>
      </c>
      <c r="S15" s="68">
        <v>81.674999999999997</v>
      </c>
      <c r="T15" s="68">
        <v>81.674999999999997</v>
      </c>
      <c r="U15" s="68">
        <f>IF(ISERROR(T15/S15),"N/A",T15/S15*100)</f>
        <v>100</v>
      </c>
      <c r="V15" s="64" t="s">
        <v>101</v>
      </c>
    </row>
    <row r="16" spans="1:35" ht="75" customHeight="1" thickTop="1" thickBot="1">
      <c r="A16" s="27"/>
      <c r="B16" s="28" t="s">
        <v>51</v>
      </c>
      <c r="C16" s="104" t="s">
        <v>39</v>
      </c>
      <c r="D16" s="104"/>
      <c r="E16" s="104"/>
      <c r="F16" s="104"/>
      <c r="G16" s="104"/>
      <c r="H16" s="104"/>
      <c r="I16" s="104" t="s">
        <v>52</v>
      </c>
      <c r="J16" s="104"/>
      <c r="K16" s="104"/>
      <c r="L16" s="104" t="s">
        <v>53</v>
      </c>
      <c r="M16" s="104"/>
      <c r="N16" s="104"/>
      <c r="O16" s="104"/>
      <c r="P16" s="29" t="s">
        <v>49</v>
      </c>
      <c r="Q16" s="29" t="s">
        <v>50</v>
      </c>
      <c r="R16" s="29">
        <v>81.674999999999997</v>
      </c>
      <c r="S16" s="29">
        <v>81.674999999999997</v>
      </c>
      <c r="T16" s="29">
        <v>81.674999999999997</v>
      </c>
      <c r="U16" s="29">
        <f>IF(ISERROR(T16/S16),"N/A",T16/S16*100)</f>
        <v>100</v>
      </c>
      <c r="V16" s="30" t="s">
        <v>45</v>
      </c>
    </row>
    <row r="17" spans="1:22" ht="18.75" customHeight="1" thickTop="1" thickBot="1">
      <c r="A17" s="27"/>
      <c r="B17" s="134" t="s">
        <v>134</v>
      </c>
      <c r="C17" s="128"/>
      <c r="D17" s="128"/>
      <c r="E17" s="128"/>
      <c r="F17" s="128"/>
      <c r="G17" s="128"/>
      <c r="H17" s="128"/>
      <c r="I17" s="128"/>
      <c r="J17" s="128"/>
      <c r="K17" s="128"/>
      <c r="L17" s="128"/>
      <c r="M17" s="128"/>
      <c r="N17" s="128"/>
      <c r="O17" s="128"/>
      <c r="P17" s="128"/>
      <c r="Q17" s="128"/>
      <c r="R17" s="128"/>
      <c r="S17" s="128"/>
      <c r="T17" s="128"/>
      <c r="U17" s="128"/>
      <c r="V17" s="129"/>
    </row>
    <row r="18" spans="1:22" s="62" customFormat="1" ht="18" customHeight="1" thickBot="1">
      <c r="A18" s="63"/>
      <c r="B18" s="64" t="s">
        <v>100</v>
      </c>
      <c r="C18" s="64"/>
      <c r="D18" s="65"/>
      <c r="E18" s="64"/>
      <c r="F18" s="64"/>
      <c r="G18" s="64"/>
      <c r="H18" s="64"/>
      <c r="I18" s="66"/>
      <c r="J18" s="57"/>
      <c r="K18" s="66"/>
      <c r="L18" s="57"/>
      <c r="M18" s="66"/>
      <c r="N18" s="57"/>
      <c r="O18" s="66"/>
      <c r="P18" s="57"/>
      <c r="Q18" s="67"/>
      <c r="R18" s="68">
        <v>81.674999999999997</v>
      </c>
      <c r="S18" s="68">
        <v>81.674999999999997</v>
      </c>
      <c r="T18" s="68">
        <v>81.674999999999997</v>
      </c>
      <c r="U18" s="68">
        <f>IF(ISERROR(T18/S18),"N/A",T18/S18*100)</f>
        <v>100</v>
      </c>
      <c r="V18" s="64" t="s">
        <v>101</v>
      </c>
    </row>
    <row r="19" spans="1:22" ht="75" customHeight="1" thickTop="1" thickBot="1">
      <c r="A19" s="27"/>
      <c r="B19" s="28" t="s">
        <v>54</v>
      </c>
      <c r="C19" s="104" t="s">
        <v>39</v>
      </c>
      <c r="D19" s="104"/>
      <c r="E19" s="104"/>
      <c r="F19" s="104"/>
      <c r="G19" s="104"/>
      <c r="H19" s="104"/>
      <c r="I19" s="104" t="s">
        <v>55</v>
      </c>
      <c r="J19" s="104"/>
      <c r="K19" s="104"/>
      <c r="L19" s="104" t="s">
        <v>56</v>
      </c>
      <c r="M19" s="104"/>
      <c r="N19" s="104"/>
      <c r="O19" s="104"/>
      <c r="P19" s="29" t="s">
        <v>49</v>
      </c>
      <c r="Q19" s="29" t="s">
        <v>57</v>
      </c>
      <c r="R19" s="29" t="s">
        <v>44</v>
      </c>
      <c r="S19" s="29" t="s">
        <v>44</v>
      </c>
      <c r="T19" s="29" t="s">
        <v>44</v>
      </c>
      <c r="U19" s="29" t="str">
        <f>IF(ISERROR(T19/S19),"N/A",T19/S19*100)</f>
        <v>N/A</v>
      </c>
      <c r="V19" s="30" t="s">
        <v>45</v>
      </c>
    </row>
    <row r="20" spans="1:22" ht="18.75" customHeight="1" thickTop="1" thickBot="1">
      <c r="A20" s="27"/>
      <c r="B20" s="134" t="s">
        <v>133</v>
      </c>
      <c r="C20" s="128"/>
      <c r="D20" s="128"/>
      <c r="E20" s="128"/>
      <c r="F20" s="128"/>
      <c r="G20" s="128"/>
      <c r="H20" s="128"/>
      <c r="I20" s="128"/>
      <c r="J20" s="128"/>
      <c r="K20" s="128"/>
      <c r="L20" s="128"/>
      <c r="M20" s="128"/>
      <c r="N20" s="128"/>
      <c r="O20" s="128"/>
      <c r="P20" s="128"/>
      <c r="Q20" s="128"/>
      <c r="R20" s="128"/>
      <c r="S20" s="128"/>
      <c r="T20" s="128"/>
      <c r="U20" s="128"/>
      <c r="V20" s="129"/>
    </row>
    <row r="21" spans="1:22" s="51" customFormat="1" ht="14.85" customHeight="1" thickTop="1" thickBot="1">
      <c r="B21" s="52" t="s">
        <v>67</v>
      </c>
      <c r="C21" s="53"/>
      <c r="D21" s="53"/>
      <c r="E21" s="53"/>
      <c r="F21" s="53"/>
      <c r="G21" s="53"/>
      <c r="H21" s="54"/>
      <c r="I21" s="54"/>
      <c r="J21" s="54"/>
      <c r="K21" s="54"/>
      <c r="L21" s="54"/>
      <c r="M21" s="54"/>
      <c r="N21" s="54"/>
      <c r="O21" s="54"/>
      <c r="P21" s="54"/>
      <c r="Q21" s="54"/>
      <c r="R21" s="54"/>
      <c r="S21" s="54"/>
      <c r="T21" s="54"/>
      <c r="U21" s="54"/>
      <c r="V21" s="55"/>
    </row>
    <row r="22" spans="1:22" ht="44.25" customHeight="1" thickTop="1">
      <c r="B22" s="114" t="s">
        <v>68</v>
      </c>
      <c r="C22" s="115"/>
      <c r="D22" s="115"/>
      <c r="E22" s="115"/>
      <c r="F22" s="115"/>
      <c r="G22" s="115"/>
      <c r="H22" s="115"/>
      <c r="I22" s="115"/>
      <c r="J22" s="115"/>
      <c r="K22" s="115"/>
      <c r="L22" s="115"/>
      <c r="M22" s="115"/>
      <c r="N22" s="115"/>
      <c r="O22" s="115"/>
      <c r="P22" s="115"/>
      <c r="Q22" s="115"/>
      <c r="R22" s="115"/>
      <c r="S22" s="115"/>
      <c r="T22" s="115"/>
      <c r="U22" s="115"/>
      <c r="V22" s="116"/>
    </row>
    <row r="23" spans="1:22" ht="34.5" customHeight="1">
      <c r="B23" s="105" t="s">
        <v>109</v>
      </c>
      <c r="C23" s="106"/>
      <c r="D23" s="106"/>
      <c r="E23" s="106"/>
      <c r="F23" s="106"/>
      <c r="G23" s="106"/>
      <c r="H23" s="106"/>
      <c r="I23" s="106"/>
      <c r="J23" s="106"/>
      <c r="K23" s="106"/>
      <c r="L23" s="106"/>
      <c r="M23" s="106"/>
      <c r="N23" s="106"/>
      <c r="O23" s="106"/>
      <c r="P23" s="106"/>
      <c r="Q23" s="106"/>
      <c r="R23" s="106"/>
      <c r="S23" s="106"/>
      <c r="T23" s="106"/>
      <c r="U23" s="106"/>
      <c r="V23" s="107"/>
    </row>
    <row r="24" spans="1:22" ht="34.5" customHeight="1">
      <c r="B24" s="105" t="s">
        <v>135</v>
      </c>
      <c r="C24" s="106"/>
      <c r="D24" s="106"/>
      <c r="E24" s="106"/>
      <c r="F24" s="106"/>
      <c r="G24" s="106"/>
      <c r="H24" s="106"/>
      <c r="I24" s="106"/>
      <c r="J24" s="106"/>
      <c r="K24" s="106"/>
      <c r="L24" s="106"/>
      <c r="M24" s="106"/>
      <c r="N24" s="106"/>
      <c r="O24" s="106"/>
      <c r="P24" s="106"/>
      <c r="Q24" s="106"/>
      <c r="R24" s="106"/>
      <c r="S24" s="106"/>
      <c r="T24" s="106"/>
      <c r="U24" s="106"/>
      <c r="V24" s="107"/>
    </row>
    <row r="25" spans="1:22" ht="34.5" customHeight="1">
      <c r="B25" s="105" t="s">
        <v>136</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112</v>
      </c>
      <c r="C26" s="106"/>
      <c r="D26" s="106"/>
      <c r="E26" s="106"/>
      <c r="F26" s="106"/>
      <c r="G26" s="106"/>
      <c r="H26" s="106"/>
      <c r="I26" s="106"/>
      <c r="J26" s="106"/>
      <c r="K26" s="106"/>
      <c r="L26" s="106"/>
      <c r="M26" s="106"/>
      <c r="N26" s="106"/>
      <c r="O26" s="106"/>
      <c r="P26" s="106"/>
      <c r="Q26" s="106"/>
      <c r="R26" s="106"/>
      <c r="S26" s="106"/>
      <c r="T26" s="106"/>
      <c r="U26" s="106"/>
      <c r="V26" s="107"/>
    </row>
  </sheetData>
  <mergeCells count="43">
    <mergeCell ref="B26:V26"/>
    <mergeCell ref="B14:V14"/>
    <mergeCell ref="C16:H16"/>
    <mergeCell ref="I16:K16"/>
    <mergeCell ref="L16:O16"/>
    <mergeCell ref="B17:V17"/>
    <mergeCell ref="C19:H19"/>
    <mergeCell ref="I19:K19"/>
    <mergeCell ref="L19:O19"/>
    <mergeCell ref="B20:V20"/>
    <mergeCell ref="B22:V22"/>
    <mergeCell ref="B23:V23"/>
    <mergeCell ref="B24:V24"/>
    <mergeCell ref="B25:V25"/>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16.68</v>
      </c>
      <c r="S11" s="29" t="s">
        <v>44</v>
      </c>
      <c r="T11" s="29" t="s">
        <v>44</v>
      </c>
      <c r="U11" s="29" t="str">
        <f>IF(ISERROR(T11/S11),"N/A",T11/S11*100)</f>
        <v>N/A</v>
      </c>
      <c r="V11" s="30" t="s">
        <v>45</v>
      </c>
    </row>
    <row r="12" spans="1:35" ht="18.75" customHeight="1" thickTop="1" thickBot="1">
      <c r="A12" s="27"/>
      <c r="B12" s="134" t="s">
        <v>137</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16.68</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7.5</v>
      </c>
      <c r="S14" s="29">
        <v>7.5</v>
      </c>
      <c r="T14" s="29">
        <v>6</v>
      </c>
      <c r="U14" s="29">
        <f>IF(ISERROR(T14/S14),"N/A",T14/S14*100)</f>
        <v>80</v>
      </c>
      <c r="V14" s="30" t="s">
        <v>45</v>
      </c>
    </row>
    <row r="15" spans="1:35" ht="18.75" customHeight="1" thickTop="1" thickBot="1">
      <c r="A15" s="27"/>
      <c r="B15" s="134" t="s">
        <v>137</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7.5</v>
      </c>
      <c r="S16" s="68">
        <v>7.5</v>
      </c>
      <c r="T16" s="68">
        <v>6</v>
      </c>
      <c r="U16" s="68">
        <f>IF(ISERROR(T16/S16),"N/A",T16/S16*100)</f>
        <v>80</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0.04</v>
      </c>
      <c r="S17" s="29">
        <v>0.04</v>
      </c>
      <c r="T17" s="29">
        <v>54.29</v>
      </c>
      <c r="U17" s="29">
        <f>IF(ISERROR(T17/S17),"N/A",T17/S17*100)</f>
        <v>135725</v>
      </c>
      <c r="V17" s="30" t="s">
        <v>45</v>
      </c>
    </row>
    <row r="18" spans="1:22" ht="18.75" customHeight="1" thickTop="1" thickBot="1">
      <c r="A18" s="27"/>
      <c r="B18" s="134" t="s">
        <v>137</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0.04</v>
      </c>
      <c r="S19" s="68">
        <v>0.04</v>
      </c>
      <c r="T19" s="68">
        <v>54.29</v>
      </c>
      <c r="U19" s="68">
        <f>IF(ISERROR(T19/S19),"N/A",T19/S19*100)</f>
        <v>135725</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0.92</v>
      </c>
      <c r="S20" s="29">
        <v>19.57</v>
      </c>
      <c r="T20" s="29">
        <v>25.66</v>
      </c>
      <c r="U20" s="29">
        <f>IF(ISERROR(T20/S20),"N/A",T20/S20*100)</f>
        <v>131.11905978538579</v>
      </c>
      <c r="V20" s="30" t="s">
        <v>45</v>
      </c>
    </row>
    <row r="21" spans="1:22" ht="18.75" customHeight="1" thickTop="1" thickBot="1">
      <c r="A21" s="27"/>
      <c r="B21" s="134" t="s">
        <v>137</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0.92</v>
      </c>
      <c r="S22" s="68">
        <v>19.57</v>
      </c>
      <c r="T22" s="68">
        <v>25.66</v>
      </c>
      <c r="U22" s="68">
        <f>IF(ISERROR(T22/S22),"N/A",T22/S22*100)</f>
        <v>131.11905978538579</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138</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139</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140</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4043900394</v>
      </c>
      <c r="S11" s="29" t="s">
        <v>44</v>
      </c>
      <c r="T11" s="29" t="s">
        <v>44</v>
      </c>
      <c r="U11" s="29" t="str">
        <f>IF(ISERROR(T11/S11),"N/A",T11/S11*100)</f>
        <v>N/A</v>
      </c>
      <c r="V11" s="30" t="s">
        <v>45</v>
      </c>
    </row>
    <row r="12" spans="1:35" ht="18.75" customHeight="1" thickTop="1" thickBot="1">
      <c r="A12" s="27"/>
      <c r="B12" s="134" t="s">
        <v>141</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4043900394</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1010975094</v>
      </c>
      <c r="S14" s="29">
        <v>1010975100</v>
      </c>
      <c r="T14" s="29">
        <v>1010975100</v>
      </c>
      <c r="U14" s="29">
        <f>IF(ISERROR(T14/S14),"N/A",T14/S14*100)</f>
        <v>100</v>
      </c>
      <c r="V14" s="30" t="s">
        <v>45</v>
      </c>
    </row>
    <row r="15" spans="1:35" ht="18.75" customHeight="1" thickTop="1" thickBot="1">
      <c r="A15" s="27"/>
      <c r="B15" s="134" t="s">
        <v>141</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1010975094</v>
      </c>
      <c r="S16" s="68">
        <v>1010975100</v>
      </c>
      <c r="T16" s="68">
        <v>1010975100</v>
      </c>
      <c r="U16" s="68">
        <f>IF(ISERROR(T16/S16),"N/A",T16/S16*100)</f>
        <v>100</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1010975094</v>
      </c>
      <c r="S17" s="29">
        <v>1010975100</v>
      </c>
      <c r="T17" s="29">
        <v>1010975100</v>
      </c>
      <c r="U17" s="29">
        <f>IF(ISERROR(T17/S17),"N/A",T17/S17*100)</f>
        <v>100</v>
      </c>
      <c r="V17" s="30" t="s">
        <v>45</v>
      </c>
    </row>
    <row r="18" spans="1:22" ht="18.75" customHeight="1" thickTop="1" thickBot="1">
      <c r="A18" s="27"/>
      <c r="B18" s="134" t="s">
        <v>141</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1010975094</v>
      </c>
      <c r="S19" s="68">
        <v>1010975100</v>
      </c>
      <c r="T19" s="68">
        <v>1010975100</v>
      </c>
      <c r="U19" s="68">
        <f>IF(ISERROR(T19/S19),"N/A",T19/S19*100)</f>
        <v>100</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1010975094</v>
      </c>
      <c r="S20" s="29">
        <v>1010975100</v>
      </c>
      <c r="T20" s="29">
        <v>1010975100</v>
      </c>
      <c r="U20" s="29">
        <f>IF(ISERROR(T20/S20),"N/A",T20/S20*100)</f>
        <v>100</v>
      </c>
      <c r="V20" s="30" t="s">
        <v>45</v>
      </c>
    </row>
    <row r="21" spans="1:22" ht="18.75" customHeight="1" thickTop="1" thickBot="1">
      <c r="A21" s="27"/>
      <c r="B21" s="134" t="s">
        <v>141</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1010975094</v>
      </c>
      <c r="S22" s="68">
        <v>1010975100</v>
      </c>
      <c r="T22" s="68">
        <v>1010975100</v>
      </c>
      <c r="U22" s="68">
        <f>IF(ISERROR(T22/S22),"N/A",T22/S22*100)</f>
        <v>100</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142</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143</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144</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0.42</v>
      </c>
      <c r="S11" s="29" t="s">
        <v>44</v>
      </c>
      <c r="T11" s="29" t="s">
        <v>44</v>
      </c>
      <c r="U11" s="29" t="str">
        <f>IF(ISERROR(T11/S11),"N/A",T11/S11*100)</f>
        <v>N/A</v>
      </c>
      <c r="V11" s="30" t="s">
        <v>45</v>
      </c>
    </row>
    <row r="12" spans="1:35" ht="18.75" customHeight="1" thickTop="1" thickBot="1">
      <c r="A12" s="27"/>
      <c r="B12" s="134" t="s">
        <v>145</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0.42</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88.74</v>
      </c>
      <c r="S14" s="29" t="s">
        <v>44</v>
      </c>
      <c r="T14" s="29" t="s">
        <v>44</v>
      </c>
      <c r="U14" s="29" t="str">
        <f>IF(ISERROR(T14/S14),"N/A",T14/S14*100)</f>
        <v>N/A</v>
      </c>
      <c r="V14" s="30" t="s">
        <v>45</v>
      </c>
    </row>
    <row r="15" spans="1:35" ht="18.75" customHeight="1" thickTop="1" thickBot="1">
      <c r="A15" s="27"/>
      <c r="B15" s="134" t="s">
        <v>145</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88.74</v>
      </c>
      <c r="S16" s="68" t="s">
        <v>100</v>
      </c>
      <c r="T16" s="68" t="s">
        <v>100</v>
      </c>
      <c r="U16" s="68" t="str">
        <f>IF(ISERROR(T16/S16),"N/A",T16/S16*100)</f>
        <v>N/A</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15.8</v>
      </c>
      <c r="S17" s="29" t="s">
        <v>44</v>
      </c>
      <c r="T17" s="29" t="s">
        <v>44</v>
      </c>
      <c r="U17" s="29" t="str">
        <f>IF(ISERROR(T17/S17),"N/A",T17/S17*100)</f>
        <v>N/A</v>
      </c>
      <c r="V17" s="30" t="s">
        <v>45</v>
      </c>
    </row>
    <row r="18" spans="1:22" ht="18.75" customHeight="1" thickTop="1" thickBot="1">
      <c r="A18" s="27"/>
      <c r="B18" s="134" t="s">
        <v>145</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15.8</v>
      </c>
      <c r="S19" s="68" t="s">
        <v>100</v>
      </c>
      <c r="T19" s="68" t="s">
        <v>100</v>
      </c>
      <c r="U19" s="68" t="str">
        <f>IF(ISERROR(T19/S19),"N/A",T19/S19*100)</f>
        <v>N/A</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18.5</v>
      </c>
      <c r="S20" s="29" t="s">
        <v>44</v>
      </c>
      <c r="T20" s="29" t="s">
        <v>44</v>
      </c>
      <c r="U20" s="29" t="str">
        <f>IF(ISERROR(T20/S20),"N/A",T20/S20*100)</f>
        <v>N/A</v>
      </c>
      <c r="V20" s="30" t="s">
        <v>45</v>
      </c>
    </row>
    <row r="21" spans="1:22" ht="18.75" customHeight="1" thickTop="1" thickBot="1">
      <c r="A21" s="27"/>
      <c r="B21" s="134" t="s">
        <v>145</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18.5</v>
      </c>
      <c r="S22" s="68" t="s">
        <v>100</v>
      </c>
      <c r="T22" s="68" t="s">
        <v>100</v>
      </c>
      <c r="U22" s="68" t="str">
        <f>IF(ISERROR(T22/S22),"N/A",T22/S22*100)</f>
        <v>N/A</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146</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147</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148</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7.5</v>
      </c>
      <c r="S11" s="29" t="s">
        <v>44</v>
      </c>
      <c r="T11" s="29" t="s">
        <v>44</v>
      </c>
      <c r="U11" s="29" t="str">
        <f>IF(ISERROR(T11/S11),"N/A",T11/S11*100)</f>
        <v>N/A</v>
      </c>
      <c r="V11" s="30" t="s">
        <v>45</v>
      </c>
    </row>
    <row r="12" spans="1:35" ht="18.75" customHeight="1" thickTop="1" thickBot="1">
      <c r="A12" s="27"/>
      <c r="B12" s="134" t="s">
        <v>149</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7.5</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100</v>
      </c>
      <c r="S14" s="29">
        <v>100</v>
      </c>
      <c r="T14" s="29">
        <v>100</v>
      </c>
      <c r="U14" s="29">
        <f>IF(ISERROR(T14/S14),"N/A",T14/S14*100)</f>
        <v>100</v>
      </c>
      <c r="V14" s="30" t="s">
        <v>45</v>
      </c>
    </row>
    <row r="15" spans="1:35" ht="18.75" customHeight="1" thickTop="1" thickBot="1">
      <c r="A15" s="27"/>
      <c r="B15" s="134" t="s">
        <v>149</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100</v>
      </c>
      <c r="S16" s="68">
        <v>100</v>
      </c>
      <c r="T16" s="68">
        <v>100</v>
      </c>
      <c r="U16" s="68">
        <f>IF(ISERROR(T16/S16),"N/A",T16/S16*100)</f>
        <v>100</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0.37</v>
      </c>
      <c r="S17" s="29">
        <v>0.03</v>
      </c>
      <c r="T17" s="29">
        <v>0.03</v>
      </c>
      <c r="U17" s="29">
        <f>IF(ISERROR(T17/S17),"N/A",T17/S17*100)</f>
        <v>100</v>
      </c>
      <c r="V17" s="30" t="s">
        <v>45</v>
      </c>
    </row>
    <row r="18" spans="1:22" ht="18.75" customHeight="1" thickTop="1" thickBot="1">
      <c r="A18" s="27"/>
      <c r="B18" s="134" t="s">
        <v>149</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0.37</v>
      </c>
      <c r="S19" s="68">
        <v>0.03</v>
      </c>
      <c r="T19" s="68">
        <v>0.03</v>
      </c>
      <c r="U19" s="68">
        <f>IF(ISERROR(T19/S19),"N/A",T19/S19*100)</f>
        <v>100</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10</v>
      </c>
      <c r="S20" s="29">
        <v>9.66</v>
      </c>
      <c r="T20" s="29">
        <v>9.66</v>
      </c>
      <c r="U20" s="29">
        <f>IF(ISERROR(T20/S20),"N/A",T20/S20*100)</f>
        <v>100</v>
      </c>
      <c r="V20" s="30" t="s">
        <v>45</v>
      </c>
    </row>
    <row r="21" spans="1:22" ht="18.75" customHeight="1" thickTop="1" thickBot="1">
      <c r="A21" s="27"/>
      <c r="B21" s="134" t="s">
        <v>149</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10</v>
      </c>
      <c r="S22" s="68">
        <v>9.66</v>
      </c>
      <c r="T22" s="68">
        <v>9.66</v>
      </c>
      <c r="U22" s="68">
        <f>IF(ISERROR(T22/S22),"N/A",T22/S22*100)</f>
        <v>100</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150</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151</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152</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AI25"/>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t="s">
        <v>44</v>
      </c>
      <c r="S11" s="29" t="s">
        <v>44</v>
      </c>
      <c r="T11" s="29" t="s">
        <v>44</v>
      </c>
      <c r="U11" s="29" t="str">
        <f>IF(ISERROR(T11/S11),"N/A",T11/S11*100)</f>
        <v>N/A</v>
      </c>
      <c r="V11" s="30" t="s">
        <v>45</v>
      </c>
    </row>
    <row r="12" spans="1:35" ht="18.75" customHeight="1" thickTop="1" thickBot="1">
      <c r="A12" s="27"/>
      <c r="B12" s="134" t="s">
        <v>153</v>
      </c>
      <c r="C12" s="128"/>
      <c r="D12" s="128"/>
      <c r="E12" s="128"/>
      <c r="F12" s="128"/>
      <c r="G12" s="128"/>
      <c r="H12" s="128"/>
      <c r="I12" s="128"/>
      <c r="J12" s="128"/>
      <c r="K12" s="128"/>
      <c r="L12" s="128"/>
      <c r="M12" s="128"/>
      <c r="N12" s="128"/>
      <c r="O12" s="128"/>
      <c r="P12" s="128"/>
      <c r="Q12" s="128"/>
      <c r="R12" s="128"/>
      <c r="S12" s="128"/>
      <c r="T12" s="128"/>
      <c r="U12" s="128"/>
      <c r="V12" s="129"/>
    </row>
    <row r="13" spans="1:35" ht="75" customHeight="1" thickTop="1" thickBot="1">
      <c r="A13" s="27"/>
      <c r="B13" s="28" t="s">
        <v>46</v>
      </c>
      <c r="C13" s="104" t="s">
        <v>39</v>
      </c>
      <c r="D13" s="104"/>
      <c r="E13" s="104"/>
      <c r="F13" s="104"/>
      <c r="G13" s="104"/>
      <c r="H13" s="104"/>
      <c r="I13" s="104" t="s">
        <v>47</v>
      </c>
      <c r="J13" s="104"/>
      <c r="K13" s="104"/>
      <c r="L13" s="104" t="s">
        <v>48</v>
      </c>
      <c r="M13" s="104"/>
      <c r="N13" s="104"/>
      <c r="O13" s="104"/>
      <c r="P13" s="29" t="s">
        <v>49</v>
      </c>
      <c r="Q13" s="29" t="s">
        <v>50</v>
      </c>
      <c r="R13" s="29">
        <v>90</v>
      </c>
      <c r="S13" s="29">
        <v>0</v>
      </c>
      <c r="T13" s="29">
        <v>0</v>
      </c>
      <c r="U13" s="29" t="str">
        <f>IF(ISERROR(T13/S13),"N/A",T13/S13*100)</f>
        <v>N/A</v>
      </c>
      <c r="V13" s="30" t="s">
        <v>45</v>
      </c>
    </row>
    <row r="14" spans="1:35" ht="18.75" customHeight="1" thickTop="1" thickBot="1">
      <c r="A14" s="27"/>
      <c r="B14" s="134" t="s">
        <v>154</v>
      </c>
      <c r="C14" s="128"/>
      <c r="D14" s="128"/>
      <c r="E14" s="128"/>
      <c r="F14" s="128"/>
      <c r="G14" s="128"/>
      <c r="H14" s="128"/>
      <c r="I14" s="128"/>
      <c r="J14" s="128"/>
      <c r="K14" s="128"/>
      <c r="L14" s="128"/>
      <c r="M14" s="128"/>
      <c r="N14" s="128"/>
      <c r="O14" s="128"/>
      <c r="P14" s="128"/>
      <c r="Q14" s="128"/>
      <c r="R14" s="128"/>
      <c r="S14" s="128"/>
      <c r="T14" s="128"/>
      <c r="U14" s="128"/>
      <c r="V14" s="129"/>
    </row>
    <row r="15" spans="1:35" s="62" customFormat="1" ht="18" customHeight="1" thickBot="1">
      <c r="A15" s="63"/>
      <c r="B15" s="64" t="s">
        <v>100</v>
      </c>
      <c r="C15" s="64"/>
      <c r="D15" s="65"/>
      <c r="E15" s="64"/>
      <c r="F15" s="64"/>
      <c r="G15" s="64"/>
      <c r="H15" s="64"/>
      <c r="I15" s="66"/>
      <c r="J15" s="57"/>
      <c r="K15" s="66"/>
      <c r="L15" s="57"/>
      <c r="M15" s="66"/>
      <c r="N15" s="57"/>
      <c r="O15" s="66"/>
      <c r="P15" s="57"/>
      <c r="Q15" s="67"/>
      <c r="R15" s="68">
        <v>90</v>
      </c>
      <c r="S15" s="68">
        <v>0</v>
      </c>
      <c r="T15" s="68">
        <v>0</v>
      </c>
      <c r="U15" s="68" t="str">
        <f>IF(ISERROR(T15/S15),"N/A",T15/S15*100)</f>
        <v>N/A</v>
      </c>
      <c r="V15" s="64" t="s">
        <v>101</v>
      </c>
    </row>
    <row r="16" spans="1:35" ht="75" customHeight="1" thickTop="1" thickBot="1">
      <c r="A16" s="27"/>
      <c r="B16" s="28" t="s">
        <v>51</v>
      </c>
      <c r="C16" s="104" t="s">
        <v>39</v>
      </c>
      <c r="D16" s="104"/>
      <c r="E16" s="104"/>
      <c r="F16" s="104"/>
      <c r="G16" s="104"/>
      <c r="H16" s="104"/>
      <c r="I16" s="104" t="s">
        <v>52</v>
      </c>
      <c r="J16" s="104"/>
      <c r="K16" s="104"/>
      <c r="L16" s="104" t="s">
        <v>53</v>
      </c>
      <c r="M16" s="104"/>
      <c r="N16" s="104"/>
      <c r="O16" s="104"/>
      <c r="P16" s="29" t="s">
        <v>49</v>
      </c>
      <c r="Q16" s="29" t="s">
        <v>50</v>
      </c>
      <c r="R16" s="29" t="s">
        <v>44</v>
      </c>
      <c r="S16" s="29" t="s">
        <v>44</v>
      </c>
      <c r="T16" s="29" t="s">
        <v>44</v>
      </c>
      <c r="U16" s="29" t="str">
        <f>IF(ISERROR(T16/S16),"N/A",T16/S16*100)</f>
        <v>N/A</v>
      </c>
      <c r="V16" s="30" t="s">
        <v>45</v>
      </c>
    </row>
    <row r="17" spans="1:22" ht="18.75" customHeight="1" thickTop="1" thickBot="1">
      <c r="A17" s="27"/>
      <c r="B17" s="134" t="s">
        <v>153</v>
      </c>
      <c r="C17" s="128"/>
      <c r="D17" s="128"/>
      <c r="E17" s="128"/>
      <c r="F17" s="128"/>
      <c r="G17" s="128"/>
      <c r="H17" s="128"/>
      <c r="I17" s="128"/>
      <c r="J17" s="128"/>
      <c r="K17" s="128"/>
      <c r="L17" s="128"/>
      <c r="M17" s="128"/>
      <c r="N17" s="128"/>
      <c r="O17" s="128"/>
      <c r="P17" s="128"/>
      <c r="Q17" s="128"/>
      <c r="R17" s="128"/>
      <c r="S17" s="128"/>
      <c r="T17" s="128"/>
      <c r="U17" s="128"/>
      <c r="V17" s="129"/>
    </row>
    <row r="18" spans="1:22" ht="75" customHeight="1" thickTop="1" thickBot="1">
      <c r="A18" s="27"/>
      <c r="B18" s="28" t="s">
        <v>54</v>
      </c>
      <c r="C18" s="104" t="s">
        <v>39</v>
      </c>
      <c r="D18" s="104"/>
      <c r="E18" s="104"/>
      <c r="F18" s="104"/>
      <c r="G18" s="104"/>
      <c r="H18" s="104"/>
      <c r="I18" s="104" t="s">
        <v>55</v>
      </c>
      <c r="J18" s="104"/>
      <c r="K18" s="104"/>
      <c r="L18" s="104" t="s">
        <v>56</v>
      </c>
      <c r="M18" s="104"/>
      <c r="N18" s="104"/>
      <c r="O18" s="104"/>
      <c r="P18" s="29" t="s">
        <v>49</v>
      </c>
      <c r="Q18" s="29" t="s">
        <v>57</v>
      </c>
      <c r="R18" s="29" t="s">
        <v>44</v>
      </c>
      <c r="S18" s="29" t="s">
        <v>44</v>
      </c>
      <c r="T18" s="29" t="s">
        <v>44</v>
      </c>
      <c r="U18" s="29" t="str">
        <f>IF(ISERROR(T18/S18),"N/A",T18/S18*100)</f>
        <v>N/A</v>
      </c>
      <c r="V18" s="30" t="s">
        <v>45</v>
      </c>
    </row>
    <row r="19" spans="1:22" ht="18.75" customHeight="1" thickTop="1" thickBot="1">
      <c r="A19" s="27"/>
      <c r="B19" s="134" t="s">
        <v>153</v>
      </c>
      <c r="C19" s="128"/>
      <c r="D19" s="128"/>
      <c r="E19" s="128"/>
      <c r="F19" s="128"/>
      <c r="G19" s="128"/>
      <c r="H19" s="128"/>
      <c r="I19" s="128"/>
      <c r="J19" s="128"/>
      <c r="K19" s="128"/>
      <c r="L19" s="128"/>
      <c r="M19" s="128"/>
      <c r="N19" s="128"/>
      <c r="O19" s="128"/>
      <c r="P19" s="128"/>
      <c r="Q19" s="128"/>
      <c r="R19" s="128"/>
      <c r="S19" s="128"/>
      <c r="T19" s="128"/>
      <c r="U19" s="128"/>
      <c r="V19" s="129"/>
    </row>
    <row r="20" spans="1:22" s="51" customFormat="1" ht="14.85" customHeight="1" thickTop="1" thickBot="1">
      <c r="B20" s="52" t="s">
        <v>67</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114" t="s">
        <v>68</v>
      </c>
      <c r="C21" s="115"/>
      <c r="D21" s="115"/>
      <c r="E21" s="115"/>
      <c r="F21" s="115"/>
      <c r="G21" s="115"/>
      <c r="H21" s="115"/>
      <c r="I21" s="115"/>
      <c r="J21" s="115"/>
      <c r="K21" s="115"/>
      <c r="L21" s="115"/>
      <c r="M21" s="115"/>
      <c r="N21" s="115"/>
      <c r="O21" s="115"/>
      <c r="P21" s="115"/>
      <c r="Q21" s="115"/>
      <c r="R21" s="115"/>
      <c r="S21" s="115"/>
      <c r="T21" s="115"/>
      <c r="U21" s="115"/>
      <c r="V21" s="116"/>
    </row>
    <row r="22" spans="1:22" ht="34.5" customHeight="1">
      <c r="B22" s="105" t="s">
        <v>109</v>
      </c>
      <c r="C22" s="106"/>
      <c r="D22" s="106"/>
      <c r="E22" s="106"/>
      <c r="F22" s="106"/>
      <c r="G22" s="106"/>
      <c r="H22" s="106"/>
      <c r="I22" s="106"/>
      <c r="J22" s="106"/>
      <c r="K22" s="106"/>
      <c r="L22" s="106"/>
      <c r="M22" s="106"/>
      <c r="N22" s="106"/>
      <c r="O22" s="106"/>
      <c r="P22" s="106"/>
      <c r="Q22" s="106"/>
      <c r="R22" s="106"/>
      <c r="S22" s="106"/>
      <c r="T22" s="106"/>
      <c r="U22" s="106"/>
      <c r="V22" s="107"/>
    </row>
    <row r="23" spans="1:22" ht="34.5" customHeight="1">
      <c r="B23" s="105" t="s">
        <v>155</v>
      </c>
      <c r="C23" s="106"/>
      <c r="D23" s="106"/>
      <c r="E23" s="106"/>
      <c r="F23" s="106"/>
      <c r="G23" s="106"/>
      <c r="H23" s="106"/>
      <c r="I23" s="106"/>
      <c r="J23" s="106"/>
      <c r="K23" s="106"/>
      <c r="L23" s="106"/>
      <c r="M23" s="106"/>
      <c r="N23" s="106"/>
      <c r="O23" s="106"/>
      <c r="P23" s="106"/>
      <c r="Q23" s="106"/>
      <c r="R23" s="106"/>
      <c r="S23" s="106"/>
      <c r="T23" s="106"/>
      <c r="U23" s="106"/>
      <c r="V23" s="107"/>
    </row>
    <row r="24" spans="1:22" ht="34.5" customHeight="1">
      <c r="B24" s="105" t="s">
        <v>111</v>
      </c>
      <c r="C24" s="106"/>
      <c r="D24" s="106"/>
      <c r="E24" s="106"/>
      <c r="F24" s="106"/>
      <c r="G24" s="106"/>
      <c r="H24" s="106"/>
      <c r="I24" s="106"/>
      <c r="J24" s="106"/>
      <c r="K24" s="106"/>
      <c r="L24" s="106"/>
      <c r="M24" s="106"/>
      <c r="N24" s="106"/>
      <c r="O24" s="106"/>
      <c r="P24" s="106"/>
      <c r="Q24" s="106"/>
      <c r="R24" s="106"/>
      <c r="S24" s="106"/>
      <c r="T24" s="106"/>
      <c r="U24" s="106"/>
      <c r="V24" s="107"/>
    </row>
    <row r="25" spans="1:22" ht="34.5" customHeight="1">
      <c r="B25" s="105" t="s">
        <v>112</v>
      </c>
      <c r="C25" s="106"/>
      <c r="D25" s="106"/>
      <c r="E25" s="106"/>
      <c r="F25" s="106"/>
      <c r="G25" s="106"/>
      <c r="H25" s="106"/>
      <c r="I25" s="106"/>
      <c r="J25" s="106"/>
      <c r="K25" s="106"/>
      <c r="L25" s="106"/>
      <c r="M25" s="106"/>
      <c r="N25" s="106"/>
      <c r="O25" s="106"/>
      <c r="P25" s="106"/>
      <c r="Q25" s="106"/>
      <c r="R25" s="106"/>
      <c r="S25" s="106"/>
      <c r="T25" s="106"/>
      <c r="U25" s="106"/>
      <c r="V25" s="107"/>
    </row>
  </sheetData>
  <mergeCells count="43">
    <mergeCell ref="B25:V25"/>
    <mergeCell ref="B14:V14"/>
    <mergeCell ref="C16:H16"/>
    <mergeCell ref="I16:K16"/>
    <mergeCell ref="L16:O16"/>
    <mergeCell ref="B17:V17"/>
    <mergeCell ref="C18:H18"/>
    <mergeCell ref="I18:K18"/>
    <mergeCell ref="L18:O18"/>
    <mergeCell ref="B19:V19"/>
    <mergeCell ref="B21:V21"/>
    <mergeCell ref="B22:V22"/>
    <mergeCell ref="B23:V23"/>
    <mergeCell ref="B24:V24"/>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0.12</v>
      </c>
      <c r="S11" s="29" t="s">
        <v>44</v>
      </c>
      <c r="T11" s="29" t="s">
        <v>44</v>
      </c>
      <c r="U11" s="29" t="str">
        <f>IF(ISERROR(T11/S11),"N/A",T11/S11*100)</f>
        <v>N/A</v>
      </c>
      <c r="V11" s="30" t="s">
        <v>45</v>
      </c>
    </row>
    <row r="12" spans="1:35" ht="18.75" customHeight="1" thickTop="1" thickBot="1">
      <c r="A12" s="27"/>
      <c r="B12" s="134" t="s">
        <v>156</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0.12</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65</v>
      </c>
      <c r="S14" s="29">
        <v>13</v>
      </c>
      <c r="T14" s="29">
        <v>13.46</v>
      </c>
      <c r="U14" s="29">
        <f>IF(ISERROR(T14/S14),"N/A",T14/S14*100)</f>
        <v>103.53846153846153</v>
      </c>
      <c r="V14" s="30" t="s">
        <v>45</v>
      </c>
    </row>
    <row r="15" spans="1:35" ht="18.75" customHeight="1" thickTop="1" thickBot="1">
      <c r="A15" s="27"/>
      <c r="B15" s="134" t="s">
        <v>156</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65</v>
      </c>
      <c r="S16" s="68">
        <v>13</v>
      </c>
      <c r="T16" s="68">
        <v>13.46</v>
      </c>
      <c r="U16" s="68">
        <f>IF(ISERROR(T16/S16),"N/A",T16/S16*100)</f>
        <v>103.53846153846153</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9</v>
      </c>
      <c r="S17" s="29">
        <v>10</v>
      </c>
      <c r="T17" s="29">
        <v>12.53</v>
      </c>
      <c r="U17" s="29">
        <f>IF(ISERROR(T17/S17),"N/A",T17/S17*100)</f>
        <v>125.29999999999998</v>
      </c>
      <c r="V17" s="30" t="s">
        <v>45</v>
      </c>
    </row>
    <row r="18" spans="1:22" ht="18.75" customHeight="1" thickTop="1" thickBot="1">
      <c r="A18" s="27"/>
      <c r="B18" s="134" t="s">
        <v>156</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9</v>
      </c>
      <c r="S19" s="68">
        <v>10</v>
      </c>
      <c r="T19" s="68">
        <v>12.53</v>
      </c>
      <c r="U19" s="68">
        <f>IF(ISERROR(T19/S19),"N/A",T19/S19*100)</f>
        <v>125.29999999999998</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12.6</v>
      </c>
      <c r="S20" s="29">
        <v>15.7</v>
      </c>
      <c r="T20" s="29">
        <v>24.2</v>
      </c>
      <c r="U20" s="29">
        <f>IF(ISERROR(T20/S20),"N/A",T20/S20*100)</f>
        <v>154.14012738853503</v>
      </c>
      <c r="V20" s="30" t="s">
        <v>45</v>
      </c>
    </row>
    <row r="21" spans="1:22" ht="18.75" customHeight="1" thickTop="1" thickBot="1">
      <c r="A21" s="27"/>
      <c r="B21" s="134" t="s">
        <v>156</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12.6</v>
      </c>
      <c r="S22" s="68">
        <v>15.7</v>
      </c>
      <c r="T22" s="68">
        <v>24.2</v>
      </c>
      <c r="U22" s="68">
        <f>IF(ISERROR(T22/S22),"N/A",T22/S22*100)</f>
        <v>154.14012738853503</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157</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158</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159</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7.2</v>
      </c>
      <c r="S11" s="29" t="s">
        <v>44</v>
      </c>
      <c r="T11" s="29" t="s">
        <v>44</v>
      </c>
      <c r="U11" s="29" t="str">
        <f>IF(ISERROR(T11/S11),"N/A",T11/S11*100)</f>
        <v>N/A</v>
      </c>
      <c r="V11" s="30" t="s">
        <v>45</v>
      </c>
    </row>
    <row r="12" spans="1:35" ht="18.75" customHeight="1" thickTop="1" thickBot="1">
      <c r="A12" s="27"/>
      <c r="B12" s="134" t="s">
        <v>160</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7.2</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100</v>
      </c>
      <c r="S14" s="29">
        <v>34.375</v>
      </c>
      <c r="T14" s="29">
        <v>34.375</v>
      </c>
      <c r="U14" s="29">
        <f>IF(ISERROR(T14/S14),"N/A",T14/S14*100)</f>
        <v>100</v>
      </c>
      <c r="V14" s="30" t="s">
        <v>45</v>
      </c>
    </row>
    <row r="15" spans="1:35" ht="18.75" customHeight="1" thickTop="1" thickBot="1">
      <c r="A15" s="27"/>
      <c r="B15" s="134" t="s">
        <v>160</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100</v>
      </c>
      <c r="S16" s="68">
        <v>34.375</v>
      </c>
      <c r="T16" s="68">
        <v>34.375</v>
      </c>
      <c r="U16" s="68">
        <f>IF(ISERROR(T16/S16),"N/A",T16/S16*100)</f>
        <v>100</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17.600000000000001</v>
      </c>
      <c r="S17" s="29">
        <v>14.1</v>
      </c>
      <c r="T17" s="29">
        <v>9.6999999999999993</v>
      </c>
      <c r="U17" s="29">
        <f>IF(ISERROR(T17/S17),"N/A",T17/S17*100)</f>
        <v>68.794326241134755</v>
      </c>
      <c r="V17" s="30" t="s">
        <v>45</v>
      </c>
    </row>
    <row r="18" spans="1:22" ht="18.75" customHeight="1" thickTop="1" thickBot="1">
      <c r="A18" s="27"/>
      <c r="B18" s="134" t="s">
        <v>160</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17.600000000000001</v>
      </c>
      <c r="S19" s="68">
        <v>14.1</v>
      </c>
      <c r="T19" s="68">
        <v>9.6999999999999993</v>
      </c>
      <c r="U19" s="68">
        <f>IF(ISERROR(T19/S19),"N/A",T19/S19*100)</f>
        <v>68.794326241134755</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15.3</v>
      </c>
      <c r="S20" s="29">
        <v>23.2</v>
      </c>
      <c r="T20" s="29">
        <v>27.2</v>
      </c>
      <c r="U20" s="29">
        <f>IF(ISERROR(T20/S20),"N/A",T20/S20*100)</f>
        <v>117.24137931034481</v>
      </c>
      <c r="V20" s="30" t="s">
        <v>45</v>
      </c>
    </row>
    <row r="21" spans="1:22" ht="18.75" customHeight="1" thickTop="1" thickBot="1">
      <c r="A21" s="27"/>
      <c r="B21" s="134" t="s">
        <v>160</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15.3</v>
      </c>
      <c r="S22" s="68">
        <v>23.2</v>
      </c>
      <c r="T22" s="68">
        <v>27.2</v>
      </c>
      <c r="U22" s="68">
        <f>IF(ISERROR(T22/S22),"N/A",T22/S22*100)</f>
        <v>117.24137931034481</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161</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162</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163</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16.55</v>
      </c>
      <c r="S11" s="29" t="s">
        <v>44</v>
      </c>
      <c r="T11" s="29" t="s">
        <v>44</v>
      </c>
      <c r="U11" s="29" t="str">
        <f>IF(ISERROR(T11/S11),"N/A",T11/S11*100)</f>
        <v>N/A</v>
      </c>
      <c r="V11" s="30" t="s">
        <v>45</v>
      </c>
    </row>
    <row r="12" spans="1:35" ht="18.75" customHeight="1" thickTop="1" thickBot="1">
      <c r="A12" s="27"/>
      <c r="B12" s="134" t="s">
        <v>164</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16.55</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100</v>
      </c>
      <c r="S14" s="29">
        <v>25</v>
      </c>
      <c r="T14" s="29">
        <v>19</v>
      </c>
      <c r="U14" s="29">
        <f>IF(ISERROR(T14/S14),"N/A",T14/S14*100)</f>
        <v>76</v>
      </c>
      <c r="V14" s="30" t="s">
        <v>45</v>
      </c>
    </row>
    <row r="15" spans="1:35" ht="18.75" customHeight="1" thickTop="1" thickBot="1">
      <c r="A15" s="27"/>
      <c r="B15" s="134" t="s">
        <v>164</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100</v>
      </c>
      <c r="S16" s="68">
        <v>25</v>
      </c>
      <c r="T16" s="68">
        <v>19</v>
      </c>
      <c r="U16" s="68">
        <f>IF(ISERROR(T16/S16),"N/A",T16/S16*100)</f>
        <v>76</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5.44</v>
      </c>
      <c r="S17" s="29">
        <v>5.44</v>
      </c>
      <c r="T17" s="29">
        <v>4.0599999999999996</v>
      </c>
      <c r="U17" s="29">
        <f>IF(ISERROR(T17/S17),"N/A",T17/S17*100)</f>
        <v>74.632352941176464</v>
      </c>
      <c r="V17" s="30" t="s">
        <v>45</v>
      </c>
    </row>
    <row r="18" spans="1:22" ht="18.75" customHeight="1" thickTop="1" thickBot="1">
      <c r="A18" s="27"/>
      <c r="B18" s="134" t="s">
        <v>164</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5.44</v>
      </c>
      <c r="S19" s="68">
        <v>5.44</v>
      </c>
      <c r="T19" s="68">
        <v>4.0599999999999996</v>
      </c>
      <c r="U19" s="68">
        <f>IF(ISERROR(T19/S19),"N/A",T19/S19*100)</f>
        <v>74.632352941176464</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10.54</v>
      </c>
      <c r="S20" s="29">
        <v>10.54</v>
      </c>
      <c r="T20" s="29">
        <v>15.9</v>
      </c>
      <c r="U20" s="29">
        <f>IF(ISERROR(T20/S20),"N/A",T20/S20*100)</f>
        <v>150.85388994307402</v>
      </c>
      <c r="V20" s="30" t="s">
        <v>45</v>
      </c>
    </row>
    <row r="21" spans="1:22" ht="18.75" customHeight="1" thickTop="1" thickBot="1">
      <c r="A21" s="27"/>
      <c r="B21" s="134" t="s">
        <v>164</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10.54</v>
      </c>
      <c r="S22" s="68">
        <v>10.54</v>
      </c>
      <c r="T22" s="68">
        <v>15.9</v>
      </c>
      <c r="U22" s="68">
        <f>IF(ISERROR(T22/S22),"N/A",T22/S22*100)</f>
        <v>150.85388994307402</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165</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166</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167</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25"/>
  <sheetViews>
    <sheetView showGridLines="0" view="pageBreakPreview" zoomScale="78" zoomScaleNormal="80" zoomScaleSheetLayoutView="78" workbookViewId="0">
      <selection activeCell="D49" sqref="D49:AB49"/>
    </sheetView>
  </sheetViews>
  <sheetFormatPr baseColWidth="10" defaultRowHeight="17.2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1.425781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0</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79"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36.7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288850041.53357142</v>
      </c>
      <c r="S11" s="29" t="s">
        <v>44</v>
      </c>
      <c r="T11" s="29" t="s">
        <v>44</v>
      </c>
      <c r="U11" s="29" t="str">
        <f>IF(ISERROR(T11/S11),"N/A",T11/S11*100)</f>
        <v>N/A</v>
      </c>
      <c r="V11" s="30" t="s">
        <v>45</v>
      </c>
    </row>
    <row r="12" spans="1:35" ht="75" customHeight="1" thickTop="1" thickBot="1">
      <c r="A12" s="27"/>
      <c r="B12" s="28" t="s">
        <v>46</v>
      </c>
      <c r="C12" s="104" t="s">
        <v>39</v>
      </c>
      <c r="D12" s="104"/>
      <c r="E12" s="104"/>
      <c r="F12" s="104"/>
      <c r="G12" s="104"/>
      <c r="H12" s="104"/>
      <c r="I12" s="104" t="s">
        <v>47</v>
      </c>
      <c r="J12" s="104"/>
      <c r="K12" s="104"/>
      <c r="L12" s="104" t="s">
        <v>48</v>
      </c>
      <c r="M12" s="104"/>
      <c r="N12" s="104"/>
      <c r="O12" s="104"/>
      <c r="P12" s="29" t="s">
        <v>49</v>
      </c>
      <c r="Q12" s="29" t="s">
        <v>50</v>
      </c>
      <c r="R12" s="29">
        <v>63186001.0465625</v>
      </c>
      <c r="S12" s="29">
        <v>67398361.430666655</v>
      </c>
      <c r="T12" s="29">
        <v>67398358.622666672</v>
      </c>
      <c r="U12" s="29">
        <f>IF(ISERROR(T12/S12),"N/A",T12/S12*100)</f>
        <v>99.999995833726629</v>
      </c>
      <c r="V12" s="30" t="s">
        <v>45</v>
      </c>
    </row>
    <row r="13" spans="1:35" ht="75" customHeight="1" thickTop="1" thickBot="1">
      <c r="A13" s="27"/>
      <c r="B13" s="28" t="s">
        <v>51</v>
      </c>
      <c r="C13" s="104" t="s">
        <v>39</v>
      </c>
      <c r="D13" s="104"/>
      <c r="E13" s="104"/>
      <c r="F13" s="104"/>
      <c r="G13" s="104"/>
      <c r="H13" s="104"/>
      <c r="I13" s="104" t="s">
        <v>52</v>
      </c>
      <c r="J13" s="104"/>
      <c r="K13" s="104"/>
      <c r="L13" s="104" t="s">
        <v>53</v>
      </c>
      <c r="M13" s="104"/>
      <c r="N13" s="104"/>
      <c r="O13" s="104"/>
      <c r="P13" s="29" t="s">
        <v>49</v>
      </c>
      <c r="Q13" s="29" t="s">
        <v>50</v>
      </c>
      <c r="R13" s="29">
        <v>59469142.495588243</v>
      </c>
      <c r="S13" s="29">
        <v>63185962.366562508</v>
      </c>
      <c r="T13" s="29">
        <v>63185963.014687501</v>
      </c>
      <c r="U13" s="29">
        <f>IF(ISERROR(T13/S13),"N/A",T13/S13*100)</f>
        <v>100.00000102574207</v>
      </c>
      <c r="V13" s="30" t="s">
        <v>45</v>
      </c>
    </row>
    <row r="14" spans="1:35" ht="75" customHeight="1" thickTop="1" thickBot="1">
      <c r="A14" s="27"/>
      <c r="B14" s="28" t="s">
        <v>54</v>
      </c>
      <c r="C14" s="104" t="s">
        <v>39</v>
      </c>
      <c r="D14" s="104"/>
      <c r="E14" s="104"/>
      <c r="F14" s="104"/>
      <c r="G14" s="104"/>
      <c r="H14" s="104"/>
      <c r="I14" s="104" t="s">
        <v>55</v>
      </c>
      <c r="J14" s="104"/>
      <c r="K14" s="104"/>
      <c r="L14" s="104" t="s">
        <v>56</v>
      </c>
      <c r="M14" s="104"/>
      <c r="N14" s="104"/>
      <c r="O14" s="104"/>
      <c r="P14" s="29" t="s">
        <v>49</v>
      </c>
      <c r="Q14" s="29" t="s">
        <v>57</v>
      </c>
      <c r="R14" s="29">
        <v>67398355.534666672</v>
      </c>
      <c r="S14" s="29">
        <v>72212525.59214285</v>
      </c>
      <c r="T14" s="29">
        <v>72212526.710714296</v>
      </c>
      <c r="U14" s="29">
        <f>IF(ISERROR(T14/S14),"N/A",T14/S14*100)</f>
        <v>100.00000154899919</v>
      </c>
      <c r="V14" s="30" t="s">
        <v>45</v>
      </c>
    </row>
    <row r="15" spans="1:35" ht="22.5" customHeight="1" thickTop="1" thickBot="1">
      <c r="B15" s="8" t="s">
        <v>58</v>
      </c>
      <c r="C15" s="9"/>
      <c r="D15" s="9"/>
      <c r="E15" s="9"/>
      <c r="F15" s="9"/>
      <c r="G15" s="9"/>
      <c r="H15" s="10"/>
      <c r="I15" s="10"/>
      <c r="J15" s="10"/>
      <c r="K15" s="10"/>
      <c r="L15" s="10"/>
      <c r="M15" s="10"/>
      <c r="N15" s="10"/>
      <c r="O15" s="10"/>
      <c r="P15" s="10"/>
      <c r="Q15" s="10"/>
      <c r="R15" s="10"/>
      <c r="S15" s="10"/>
      <c r="T15" s="10"/>
      <c r="U15" s="10"/>
      <c r="V15" s="11"/>
      <c r="W15" s="31"/>
    </row>
    <row r="16" spans="1:35" ht="32.25" customHeight="1" thickTop="1">
      <c r="B16" s="32"/>
      <c r="C16" s="33"/>
      <c r="D16" s="33"/>
      <c r="E16" s="33"/>
      <c r="F16" s="33"/>
      <c r="G16" s="33"/>
      <c r="H16" s="34"/>
      <c r="I16" s="34"/>
      <c r="J16" s="34"/>
      <c r="K16" s="34"/>
      <c r="L16" s="34"/>
      <c r="M16" s="34"/>
      <c r="N16" s="34"/>
      <c r="O16" s="34"/>
      <c r="P16" s="35"/>
      <c r="Q16" s="36"/>
      <c r="R16" s="24" t="s">
        <v>59</v>
      </c>
      <c r="S16" s="23" t="s">
        <v>60</v>
      </c>
      <c r="T16" s="24" t="s">
        <v>61</v>
      </c>
      <c r="U16" s="24" t="s">
        <v>62</v>
      </c>
      <c r="V16" s="108"/>
    </row>
    <row r="17" spans="2:22" ht="30" customHeight="1" thickBot="1">
      <c r="B17" s="37"/>
      <c r="C17" s="38"/>
      <c r="D17" s="38"/>
      <c r="E17" s="38"/>
      <c r="F17" s="38"/>
      <c r="G17" s="38"/>
      <c r="H17" s="39"/>
      <c r="I17" s="39"/>
      <c r="J17" s="39"/>
      <c r="K17" s="39"/>
      <c r="L17" s="39"/>
      <c r="M17" s="39"/>
      <c r="N17" s="39"/>
      <c r="O17" s="39"/>
      <c r="P17" s="40"/>
      <c r="Q17" s="41"/>
      <c r="R17" s="42" t="s">
        <v>63</v>
      </c>
      <c r="S17" s="41" t="s">
        <v>63</v>
      </c>
      <c r="T17" s="41" t="s">
        <v>63</v>
      </c>
      <c r="U17" s="41" t="s">
        <v>64</v>
      </c>
      <c r="V17" s="109"/>
    </row>
    <row r="18" spans="2:22" ht="13.5" customHeight="1" thickBot="1">
      <c r="B18" s="110" t="s">
        <v>65</v>
      </c>
      <c r="C18" s="111"/>
      <c r="D18" s="111"/>
      <c r="E18" s="43"/>
      <c r="F18" s="43"/>
      <c r="G18" s="43"/>
      <c r="H18" s="44"/>
      <c r="I18" s="44"/>
      <c r="J18" s="44"/>
      <c r="K18" s="44"/>
      <c r="L18" s="44"/>
      <c r="M18" s="44"/>
      <c r="N18" s="44"/>
      <c r="O18" s="44"/>
      <c r="P18" s="45"/>
      <c r="Q18" s="45"/>
      <c r="R18" s="46">
        <v>29730.856400000001</v>
      </c>
      <c r="S18" s="46">
        <v>7432.7141039999997</v>
      </c>
      <c r="T18" s="46">
        <v>7432.7141039999997</v>
      </c>
      <c r="U18" s="46">
        <f>+IF(ISERR(T18/S18*100),"N/A",T18/S18*100)</f>
        <v>100</v>
      </c>
      <c r="V18" s="47"/>
    </row>
    <row r="19" spans="2:22" ht="13.5" customHeight="1" thickBot="1">
      <c r="B19" s="112" t="s">
        <v>66</v>
      </c>
      <c r="C19" s="113"/>
      <c r="D19" s="113"/>
      <c r="E19" s="48"/>
      <c r="F19" s="48"/>
      <c r="G19" s="48"/>
      <c r="H19" s="49"/>
      <c r="I19" s="49"/>
      <c r="J19" s="49"/>
      <c r="K19" s="49"/>
      <c r="L19" s="49"/>
      <c r="M19" s="49"/>
      <c r="N19" s="49"/>
      <c r="O19" s="49"/>
      <c r="P19" s="50"/>
      <c r="Q19" s="50"/>
      <c r="R19" s="46">
        <v>29730.856400000001</v>
      </c>
      <c r="S19" s="46">
        <v>7432.7141039999997</v>
      </c>
      <c r="T19" s="46">
        <v>7432.7141039999997</v>
      </c>
      <c r="U19" s="46">
        <f>+IF(ISERR(T19/S19*100),"N/A",T19/S19*100)</f>
        <v>100</v>
      </c>
      <c r="V19" s="47"/>
    </row>
    <row r="20" spans="2:22" s="51" customFormat="1" ht="14.85" customHeight="1" thickTop="1" thickBot="1">
      <c r="B20" s="52" t="s">
        <v>67</v>
      </c>
      <c r="C20" s="53"/>
      <c r="D20" s="53"/>
      <c r="E20" s="53"/>
      <c r="F20" s="53"/>
      <c r="G20" s="53"/>
      <c r="H20" s="54"/>
      <c r="I20" s="54"/>
      <c r="J20" s="54"/>
      <c r="K20" s="54"/>
      <c r="L20" s="54"/>
      <c r="M20" s="54"/>
      <c r="N20" s="54"/>
      <c r="O20" s="54"/>
      <c r="P20" s="54"/>
      <c r="Q20" s="54"/>
      <c r="R20" s="54"/>
      <c r="S20" s="54"/>
      <c r="T20" s="54"/>
      <c r="U20" s="54"/>
      <c r="V20" s="55"/>
    </row>
    <row r="21" spans="2:22" ht="44.25" customHeight="1" thickTop="1">
      <c r="B21" s="114" t="s">
        <v>68</v>
      </c>
      <c r="C21" s="115"/>
      <c r="D21" s="115"/>
      <c r="E21" s="115"/>
      <c r="F21" s="115"/>
      <c r="G21" s="115"/>
      <c r="H21" s="115"/>
      <c r="I21" s="115"/>
      <c r="J21" s="115"/>
      <c r="K21" s="115"/>
      <c r="L21" s="115"/>
      <c r="M21" s="115"/>
      <c r="N21" s="115"/>
      <c r="O21" s="115"/>
      <c r="P21" s="115"/>
      <c r="Q21" s="115"/>
      <c r="R21" s="115"/>
      <c r="S21" s="115"/>
      <c r="T21" s="115"/>
      <c r="U21" s="115"/>
      <c r="V21" s="116"/>
    </row>
    <row r="22" spans="2:22" ht="34.5" customHeight="1">
      <c r="B22" s="105" t="s">
        <v>69</v>
      </c>
      <c r="C22" s="106"/>
      <c r="D22" s="106"/>
      <c r="E22" s="106"/>
      <c r="F22" s="106"/>
      <c r="G22" s="106"/>
      <c r="H22" s="106"/>
      <c r="I22" s="106"/>
      <c r="J22" s="106"/>
      <c r="K22" s="106"/>
      <c r="L22" s="106"/>
      <c r="M22" s="106"/>
      <c r="N22" s="106"/>
      <c r="O22" s="106"/>
      <c r="P22" s="106"/>
      <c r="Q22" s="106"/>
      <c r="R22" s="106"/>
      <c r="S22" s="106"/>
      <c r="T22" s="106"/>
      <c r="U22" s="106"/>
      <c r="V22" s="107"/>
    </row>
    <row r="23" spans="2:22" ht="34.5" customHeight="1">
      <c r="B23" s="105" t="s">
        <v>70</v>
      </c>
      <c r="C23" s="106"/>
      <c r="D23" s="106"/>
      <c r="E23" s="106"/>
      <c r="F23" s="106"/>
      <c r="G23" s="106"/>
      <c r="H23" s="106"/>
      <c r="I23" s="106"/>
      <c r="J23" s="106"/>
      <c r="K23" s="106"/>
      <c r="L23" s="106"/>
      <c r="M23" s="106"/>
      <c r="N23" s="106"/>
      <c r="O23" s="106"/>
      <c r="P23" s="106"/>
      <c r="Q23" s="106"/>
      <c r="R23" s="106"/>
      <c r="S23" s="106"/>
      <c r="T23" s="106"/>
      <c r="U23" s="106"/>
      <c r="V23" s="107"/>
    </row>
    <row r="24" spans="2:22" ht="34.5" customHeight="1">
      <c r="B24" s="105" t="s">
        <v>71</v>
      </c>
      <c r="C24" s="106"/>
      <c r="D24" s="106"/>
      <c r="E24" s="106"/>
      <c r="F24" s="106"/>
      <c r="G24" s="106"/>
      <c r="H24" s="106"/>
      <c r="I24" s="106"/>
      <c r="J24" s="106"/>
      <c r="K24" s="106"/>
      <c r="L24" s="106"/>
      <c r="M24" s="106"/>
      <c r="N24" s="106"/>
      <c r="O24" s="106"/>
      <c r="P24" s="106"/>
      <c r="Q24" s="106"/>
      <c r="R24" s="106"/>
      <c r="S24" s="106"/>
      <c r="T24" s="106"/>
      <c r="U24" s="106"/>
      <c r="V24" s="107"/>
    </row>
    <row r="25" spans="2:22" ht="34.5" customHeight="1">
      <c r="B25" s="105" t="s">
        <v>72</v>
      </c>
      <c r="C25" s="106"/>
      <c r="D25" s="106"/>
      <c r="E25" s="106"/>
      <c r="F25" s="106"/>
      <c r="G25" s="106"/>
      <c r="H25" s="106"/>
      <c r="I25" s="106"/>
      <c r="J25" s="106"/>
      <c r="K25" s="106"/>
      <c r="L25" s="106"/>
      <c r="M25" s="106"/>
      <c r="N25" s="106"/>
      <c r="O25" s="106"/>
      <c r="P25" s="106"/>
      <c r="Q25" s="106"/>
      <c r="R25" s="106"/>
      <c r="S25" s="106"/>
      <c r="T25" s="106"/>
      <c r="U25" s="106"/>
      <c r="V25" s="107"/>
    </row>
  </sheetData>
  <mergeCells count="42">
    <mergeCell ref="B24:V24"/>
    <mergeCell ref="B25:V25"/>
    <mergeCell ref="V16:V17"/>
    <mergeCell ref="B18:D18"/>
    <mergeCell ref="B19:D19"/>
    <mergeCell ref="B21:V21"/>
    <mergeCell ref="B22:V22"/>
    <mergeCell ref="B23:V23"/>
    <mergeCell ref="C13:H13"/>
    <mergeCell ref="I13:K13"/>
    <mergeCell ref="L13:O13"/>
    <mergeCell ref="C14:H14"/>
    <mergeCell ref="I14:K14"/>
    <mergeCell ref="L14:O14"/>
    <mergeCell ref="C11:H11"/>
    <mergeCell ref="I11:K11"/>
    <mergeCell ref="L11:O11"/>
    <mergeCell ref="C12:H12"/>
    <mergeCell ref="I12:K12"/>
    <mergeCell ref="L12:O12"/>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62"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30</v>
      </c>
      <c r="S11" s="29" t="s">
        <v>44</v>
      </c>
      <c r="T11" s="29" t="s">
        <v>44</v>
      </c>
      <c r="U11" s="29" t="str">
        <f>IF(ISERROR(T11/S11),"N/A",T11/S11*100)</f>
        <v>N/A</v>
      </c>
      <c r="V11" s="30" t="s">
        <v>45</v>
      </c>
    </row>
    <row r="12" spans="1:35" ht="18.75" customHeight="1" thickTop="1" thickBot="1">
      <c r="A12" s="27"/>
      <c r="B12" s="134" t="s">
        <v>168</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30</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25</v>
      </c>
      <c r="S14" s="29">
        <v>24</v>
      </c>
      <c r="T14" s="29">
        <v>0</v>
      </c>
      <c r="U14" s="29">
        <f>IF(ISERROR(T14/S14),"N/A",T14/S14*100)</f>
        <v>0</v>
      </c>
      <c r="V14" s="30" t="s">
        <v>45</v>
      </c>
    </row>
    <row r="15" spans="1:35" ht="18.75" customHeight="1" thickTop="1" thickBot="1">
      <c r="A15" s="27"/>
      <c r="B15" s="134" t="s">
        <v>168</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25</v>
      </c>
      <c r="S16" s="68">
        <v>24</v>
      </c>
      <c r="T16" s="68">
        <v>0</v>
      </c>
      <c r="U16" s="68">
        <f>IF(ISERROR(T16/S16),"N/A",T16/S16*100)</f>
        <v>0</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1</v>
      </c>
      <c r="S17" s="29">
        <v>26</v>
      </c>
      <c r="T17" s="29">
        <v>6</v>
      </c>
      <c r="U17" s="29">
        <f>IF(ISERROR(T17/S17),"N/A",T17/S17*100)</f>
        <v>23.076923076923077</v>
      </c>
      <c r="V17" s="30" t="s">
        <v>45</v>
      </c>
    </row>
    <row r="18" spans="1:22" ht="18.75" customHeight="1" thickTop="1" thickBot="1">
      <c r="A18" s="27"/>
      <c r="B18" s="134" t="s">
        <v>168</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1</v>
      </c>
      <c r="S19" s="68">
        <v>26</v>
      </c>
      <c r="T19" s="68">
        <v>6</v>
      </c>
      <c r="U19" s="68">
        <f>IF(ISERROR(T19/S19),"N/A",T19/S19*100)</f>
        <v>23.076923076923077</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13</v>
      </c>
      <c r="S20" s="29">
        <v>18</v>
      </c>
      <c r="T20" s="29">
        <v>26</v>
      </c>
      <c r="U20" s="29">
        <f>IF(ISERROR(T20/S20),"N/A",T20/S20*100)</f>
        <v>144.44444444444443</v>
      </c>
      <c r="V20" s="30" t="s">
        <v>45</v>
      </c>
    </row>
    <row r="21" spans="1:22" ht="18.75" customHeight="1" thickTop="1" thickBot="1">
      <c r="A21" s="27"/>
      <c r="B21" s="134" t="s">
        <v>168</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13</v>
      </c>
      <c r="S22" s="68">
        <v>18</v>
      </c>
      <c r="T22" s="68">
        <v>26</v>
      </c>
      <c r="U22" s="68">
        <f>IF(ISERROR(T22/S22),"N/A",T22/S22*100)</f>
        <v>144.44444444444443</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169</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170</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171</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18.920000000000002</v>
      </c>
      <c r="S11" s="29" t="s">
        <v>44</v>
      </c>
      <c r="T11" s="29" t="s">
        <v>44</v>
      </c>
      <c r="U11" s="29" t="str">
        <f>IF(ISERROR(T11/S11),"N/A",T11/S11*100)</f>
        <v>N/A</v>
      </c>
      <c r="V11" s="30" t="s">
        <v>45</v>
      </c>
    </row>
    <row r="12" spans="1:35" ht="18.75" customHeight="1" thickTop="1" thickBot="1">
      <c r="A12" s="27"/>
      <c r="B12" s="134" t="s">
        <v>172</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18.920000000000002</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43.45</v>
      </c>
      <c r="S14" s="29">
        <v>0</v>
      </c>
      <c r="T14" s="29">
        <v>0</v>
      </c>
      <c r="U14" s="29" t="str">
        <f>IF(ISERROR(T14/S14),"N/A",T14/S14*100)</f>
        <v>N/A</v>
      </c>
      <c r="V14" s="30" t="s">
        <v>45</v>
      </c>
    </row>
    <row r="15" spans="1:35" ht="18.75" customHeight="1" thickTop="1" thickBot="1">
      <c r="A15" s="27"/>
      <c r="B15" s="134" t="s">
        <v>172</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43.45</v>
      </c>
      <c r="S16" s="68">
        <v>0</v>
      </c>
      <c r="T16" s="68">
        <v>0</v>
      </c>
      <c r="U16" s="68" t="str">
        <f>IF(ISERROR(T16/S16),"N/A",T16/S16*100)</f>
        <v>N/A</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78.959999999999994</v>
      </c>
      <c r="S17" s="29">
        <v>47.34</v>
      </c>
      <c r="T17" s="29">
        <v>47.34</v>
      </c>
      <c r="U17" s="29">
        <f>IF(ISERROR(T17/S17),"N/A",T17/S17*100)</f>
        <v>100</v>
      </c>
      <c r="V17" s="30" t="s">
        <v>45</v>
      </c>
    </row>
    <row r="18" spans="1:22" ht="18.75" customHeight="1" thickTop="1" thickBot="1">
      <c r="A18" s="27"/>
      <c r="B18" s="134" t="s">
        <v>172</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78.959999999999994</v>
      </c>
      <c r="S19" s="68">
        <v>47.34</v>
      </c>
      <c r="T19" s="68">
        <v>47.34</v>
      </c>
      <c r="U19" s="68">
        <f>IF(ISERROR(T19/S19),"N/A",T19/S19*100)</f>
        <v>100</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9.2200000000000006</v>
      </c>
      <c r="S20" s="29">
        <v>13.78</v>
      </c>
      <c r="T20" s="29">
        <v>13.78</v>
      </c>
      <c r="U20" s="29">
        <f>IF(ISERROR(T20/S20),"N/A",T20/S20*100)</f>
        <v>100</v>
      </c>
      <c r="V20" s="30" t="s">
        <v>45</v>
      </c>
    </row>
    <row r="21" spans="1:22" ht="18.75" customHeight="1" thickTop="1" thickBot="1">
      <c r="A21" s="27"/>
      <c r="B21" s="134" t="s">
        <v>172</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9.2200000000000006</v>
      </c>
      <c r="S22" s="68">
        <v>13.78</v>
      </c>
      <c r="T22" s="68">
        <v>13.78</v>
      </c>
      <c r="U22" s="68">
        <f>IF(ISERROR(T22/S22),"N/A",T22/S22*100)</f>
        <v>100</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173</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174</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175</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0.11</v>
      </c>
      <c r="S11" s="29" t="s">
        <v>44</v>
      </c>
      <c r="T11" s="29" t="s">
        <v>44</v>
      </c>
      <c r="U11" s="29" t="str">
        <f>IF(ISERROR(T11/S11),"N/A",T11/S11*100)</f>
        <v>N/A</v>
      </c>
      <c r="V11" s="30" t="s">
        <v>45</v>
      </c>
    </row>
    <row r="12" spans="1:35" ht="18.75" customHeight="1" thickTop="1" thickBot="1">
      <c r="A12" s="27"/>
      <c r="B12" s="134" t="s">
        <v>176</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0.11</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0.91</v>
      </c>
      <c r="S14" s="29">
        <v>0.91</v>
      </c>
      <c r="T14" s="29">
        <v>0.23</v>
      </c>
      <c r="U14" s="29">
        <f>IF(ISERROR(T14/S14),"N/A",T14/S14*100)</f>
        <v>25.274725274725274</v>
      </c>
      <c r="V14" s="30" t="s">
        <v>45</v>
      </c>
    </row>
    <row r="15" spans="1:35" ht="18.75" customHeight="1" thickTop="1" thickBot="1">
      <c r="A15" s="27"/>
      <c r="B15" s="134" t="s">
        <v>176</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0.91</v>
      </c>
      <c r="S16" s="68">
        <v>0.91</v>
      </c>
      <c r="T16" s="68">
        <v>0.23</v>
      </c>
      <c r="U16" s="68">
        <f>IF(ISERROR(T16/S16),"N/A",T16/S16*100)</f>
        <v>25.274725274725274</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7.0000000000000007E-2</v>
      </c>
      <c r="S17" s="29">
        <v>7.0000000000000007E-2</v>
      </c>
      <c r="T17" s="29">
        <v>0.08</v>
      </c>
      <c r="U17" s="29">
        <f>IF(ISERROR(T17/S17),"N/A",T17/S17*100)</f>
        <v>114.28571428571428</v>
      </c>
      <c r="V17" s="30" t="s">
        <v>45</v>
      </c>
    </row>
    <row r="18" spans="1:22" ht="18.75" customHeight="1" thickTop="1" thickBot="1">
      <c r="A18" s="27"/>
      <c r="B18" s="134" t="s">
        <v>176</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7.0000000000000007E-2</v>
      </c>
      <c r="S19" s="68">
        <v>7.0000000000000007E-2</v>
      </c>
      <c r="T19" s="68">
        <v>0.08</v>
      </c>
      <c r="U19" s="68">
        <f>IF(ISERROR(T19/S19),"N/A",T19/S19*100)</f>
        <v>114.28571428571428</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0.11</v>
      </c>
      <c r="S20" s="29">
        <v>0.11</v>
      </c>
      <c r="T20" s="29">
        <v>0.12</v>
      </c>
      <c r="U20" s="29">
        <f>IF(ISERROR(T20/S20),"N/A",T20/S20*100)</f>
        <v>109.09090909090908</v>
      </c>
      <c r="V20" s="30" t="s">
        <v>45</v>
      </c>
    </row>
    <row r="21" spans="1:22" ht="18.75" customHeight="1" thickTop="1" thickBot="1">
      <c r="A21" s="27"/>
      <c r="B21" s="134" t="s">
        <v>176</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0.11</v>
      </c>
      <c r="S22" s="68">
        <v>0.11</v>
      </c>
      <c r="T22" s="68">
        <v>0.12</v>
      </c>
      <c r="U22" s="68">
        <f>IF(ISERROR(T22/S22),"N/A",T22/S22*100)</f>
        <v>109.09090909090908</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177</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178</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179</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96"/>
  <sheetViews>
    <sheetView showGridLines="0" tabSelected="1" view="pageBreakPreview" topLeftCell="A73" zoomScale="74" zoomScaleNormal="80" zoomScaleSheetLayoutView="74" workbookViewId="0">
      <selection activeCell="B46" sqref="D46"/>
    </sheetView>
  </sheetViews>
  <sheetFormatPr baseColWidth="10" defaultRowHeight="17.2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11.7109375"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4" style="1" customWidth="1"/>
    <col min="17" max="17" width="13.85546875" style="1" customWidth="1"/>
    <col min="18" max="18" width="17.5703125" style="1" customWidth="1"/>
    <col min="19" max="19" width="17" style="1" customWidth="1"/>
    <col min="20" max="20" width="16.42578125" style="1" customWidth="1"/>
    <col min="21" max="21" width="12.28515625" style="1" customWidth="1"/>
    <col min="22" max="22" width="31.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62.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118" t="s">
        <v>24</v>
      </c>
      <c r="C8" s="119"/>
      <c r="D8" s="119"/>
      <c r="E8" s="119"/>
      <c r="F8" s="119"/>
      <c r="G8" s="119"/>
      <c r="H8" s="120"/>
      <c r="I8" s="90" t="s">
        <v>26</v>
      </c>
      <c r="J8" s="91"/>
      <c r="K8" s="91"/>
      <c r="L8" s="91"/>
      <c r="M8" s="91"/>
      <c r="N8" s="91"/>
      <c r="O8" s="91"/>
      <c r="P8" s="91"/>
      <c r="Q8" s="91"/>
      <c r="R8" s="91"/>
      <c r="S8" s="92"/>
      <c r="T8" s="90" t="s">
        <v>27</v>
      </c>
      <c r="U8" s="91"/>
      <c r="V8" s="93" t="s">
        <v>28</v>
      </c>
    </row>
    <row r="9" spans="1:35" ht="19.5" customHeight="1">
      <c r="B9" s="121"/>
      <c r="C9" s="122"/>
      <c r="D9" s="122"/>
      <c r="E9" s="122"/>
      <c r="F9" s="122"/>
      <c r="G9" s="122"/>
      <c r="H9" s="123"/>
      <c r="I9" s="96" t="s">
        <v>29</v>
      </c>
      <c r="J9" s="97"/>
      <c r="K9" s="97"/>
      <c r="L9" s="97" t="s">
        <v>30</v>
      </c>
      <c r="M9" s="97"/>
      <c r="N9" s="97"/>
      <c r="O9" s="97"/>
      <c r="P9" s="97" t="s">
        <v>31</v>
      </c>
      <c r="Q9" s="97" t="s">
        <v>32</v>
      </c>
      <c r="R9" s="102" t="s">
        <v>33</v>
      </c>
      <c r="S9" s="103"/>
      <c r="T9" s="97" t="s">
        <v>34</v>
      </c>
      <c r="U9" s="97" t="s">
        <v>35</v>
      </c>
      <c r="V9" s="94"/>
    </row>
    <row r="10" spans="1:35" ht="40.5" customHeight="1" thickBot="1">
      <c r="B10" s="124"/>
      <c r="C10" s="125"/>
      <c r="D10" s="125"/>
      <c r="E10" s="125"/>
      <c r="F10" s="125"/>
      <c r="G10" s="125"/>
      <c r="H10" s="126"/>
      <c r="I10" s="98"/>
      <c r="J10" s="99"/>
      <c r="K10" s="99"/>
      <c r="L10" s="99"/>
      <c r="M10" s="99"/>
      <c r="N10" s="99"/>
      <c r="O10" s="99"/>
      <c r="P10" s="99"/>
      <c r="Q10" s="99"/>
      <c r="R10" s="25" t="s">
        <v>36</v>
      </c>
      <c r="S10" s="26" t="s">
        <v>37</v>
      </c>
      <c r="T10" s="99"/>
      <c r="U10" s="99"/>
      <c r="V10" s="95"/>
    </row>
    <row r="11" spans="1:35" ht="264.75" customHeight="1" thickTop="1" thickBot="1">
      <c r="A11" s="27"/>
      <c r="B11" s="130" t="s">
        <v>38</v>
      </c>
      <c r="C11" s="131"/>
      <c r="D11" s="131"/>
      <c r="E11" s="131"/>
      <c r="F11" s="131"/>
      <c r="G11" s="131"/>
      <c r="H11" s="131"/>
      <c r="I11" s="104" t="s">
        <v>40</v>
      </c>
      <c r="J11" s="104"/>
      <c r="K11" s="104"/>
      <c r="L11" s="104" t="s">
        <v>41</v>
      </c>
      <c r="M11" s="104"/>
      <c r="N11" s="104"/>
      <c r="O11" s="104"/>
      <c r="P11" s="29" t="s">
        <v>42</v>
      </c>
      <c r="Q11" s="29" t="s">
        <v>43</v>
      </c>
      <c r="R11" s="29">
        <v>288850041.53357142</v>
      </c>
      <c r="S11" s="29" t="s">
        <v>44</v>
      </c>
      <c r="T11" s="29" t="s">
        <v>44</v>
      </c>
      <c r="U11" s="29" t="str">
        <f>IF(ISERROR(T11/S11),"N/A",T11/S11*100)</f>
        <v>N/A</v>
      </c>
      <c r="V11" s="30" t="s">
        <v>45</v>
      </c>
    </row>
    <row r="12" spans="1:35" ht="23.1" customHeight="1" thickTop="1" thickBot="1">
      <c r="A12" s="27"/>
      <c r="B12" s="127" t="s">
        <v>74</v>
      </c>
      <c r="C12" s="128"/>
      <c r="D12" s="128"/>
      <c r="E12" s="128"/>
      <c r="F12" s="128"/>
      <c r="G12" s="128"/>
      <c r="H12" s="128"/>
      <c r="I12" s="128"/>
      <c r="J12" s="128"/>
      <c r="K12" s="128"/>
      <c r="L12" s="128"/>
      <c r="M12" s="128"/>
      <c r="N12" s="128"/>
      <c r="O12" s="128"/>
      <c r="P12" s="128"/>
      <c r="Q12" s="128"/>
      <c r="R12" s="128"/>
      <c r="S12" s="128"/>
      <c r="T12" s="128"/>
      <c r="U12" s="128"/>
      <c r="V12" s="129"/>
    </row>
    <row r="13" spans="1:35" ht="23.1" customHeight="1">
      <c r="A13" s="27"/>
      <c r="B13" s="56"/>
      <c r="C13" s="56"/>
      <c r="D13" s="56"/>
      <c r="E13" s="56"/>
      <c r="F13" s="56"/>
      <c r="G13" s="56"/>
      <c r="H13" s="56"/>
      <c r="I13" s="57"/>
      <c r="J13" s="57"/>
      <c r="K13" s="56"/>
      <c r="L13" s="56"/>
      <c r="M13" s="56"/>
      <c r="N13" s="56"/>
      <c r="O13" s="58"/>
      <c r="P13" s="58"/>
      <c r="Q13" s="56"/>
      <c r="R13" s="59">
        <v>23.38</v>
      </c>
      <c r="S13" s="60" t="s">
        <v>75</v>
      </c>
      <c r="T13" s="60" t="s">
        <v>75</v>
      </c>
      <c r="U13" s="61" t="str">
        <f t="shared" ref="U13:U27" si="0">IF(ISERROR(T13/S13),"N/A",T13/S13*100)</f>
        <v>N/A</v>
      </c>
      <c r="V13" s="56" t="s">
        <v>76</v>
      </c>
    </row>
    <row r="14" spans="1:35" ht="23.1" customHeight="1">
      <c r="A14" s="27"/>
      <c r="B14" s="56"/>
      <c r="C14" s="56"/>
      <c r="D14" s="56"/>
      <c r="E14" s="56"/>
      <c r="F14" s="56"/>
      <c r="G14" s="56"/>
      <c r="H14" s="56"/>
      <c r="I14" s="57"/>
      <c r="J14" s="57"/>
      <c r="K14" s="56"/>
      <c r="L14" s="56"/>
      <c r="M14" s="56"/>
      <c r="N14" s="56"/>
      <c r="O14" s="58"/>
      <c r="P14" s="58"/>
      <c r="Q14" s="56"/>
      <c r="R14" s="59">
        <v>15.76</v>
      </c>
      <c r="S14" s="60" t="s">
        <v>75</v>
      </c>
      <c r="T14" s="60" t="s">
        <v>75</v>
      </c>
      <c r="U14" s="61" t="str">
        <f t="shared" si="0"/>
        <v>N/A</v>
      </c>
      <c r="V14" s="56" t="s">
        <v>77</v>
      </c>
    </row>
    <row r="15" spans="1:35" ht="23.1" customHeight="1">
      <c r="A15" s="27"/>
      <c r="B15" s="56"/>
      <c r="C15" s="56"/>
      <c r="D15" s="56"/>
      <c r="E15" s="56"/>
      <c r="F15" s="56"/>
      <c r="G15" s="56"/>
      <c r="H15" s="56"/>
      <c r="I15" s="57"/>
      <c r="J15" s="57"/>
      <c r="K15" s="56"/>
      <c r="L15" s="56"/>
      <c r="M15" s="56"/>
      <c r="N15" s="56"/>
      <c r="O15" s="58"/>
      <c r="P15" s="58"/>
      <c r="Q15" s="56"/>
      <c r="R15" s="59">
        <v>50.32</v>
      </c>
      <c r="S15" s="60" t="s">
        <v>75</v>
      </c>
      <c r="T15" s="60" t="s">
        <v>75</v>
      </c>
      <c r="U15" s="61" t="str">
        <f t="shared" si="0"/>
        <v>N/A</v>
      </c>
      <c r="V15" s="56" t="s">
        <v>78</v>
      </c>
    </row>
    <row r="16" spans="1:35" ht="23.1" customHeight="1">
      <c r="A16" s="27"/>
      <c r="B16" s="56"/>
      <c r="C16" s="56"/>
      <c r="D16" s="56"/>
      <c r="E16" s="56"/>
      <c r="F16" s="56"/>
      <c r="G16" s="56"/>
      <c r="H16" s="56"/>
      <c r="I16" s="57"/>
      <c r="J16" s="57"/>
      <c r="K16" s="56"/>
      <c r="L16" s="56"/>
      <c r="M16" s="56"/>
      <c r="N16" s="56"/>
      <c r="O16" s="58"/>
      <c r="P16" s="58"/>
      <c r="Q16" s="56"/>
      <c r="R16" s="59">
        <v>0.51</v>
      </c>
      <c r="S16" s="60" t="s">
        <v>75</v>
      </c>
      <c r="T16" s="60" t="s">
        <v>75</v>
      </c>
      <c r="U16" s="61" t="str">
        <f t="shared" si="0"/>
        <v>N/A</v>
      </c>
      <c r="V16" s="56" t="s">
        <v>79</v>
      </c>
    </row>
    <row r="17" spans="1:22" ht="23.1" customHeight="1">
      <c r="A17" s="27"/>
      <c r="B17" s="56"/>
      <c r="C17" s="56"/>
      <c r="D17" s="56"/>
      <c r="E17" s="56"/>
      <c r="F17" s="56"/>
      <c r="G17" s="56"/>
      <c r="H17" s="56"/>
      <c r="I17" s="57"/>
      <c r="J17" s="57"/>
      <c r="K17" s="56"/>
      <c r="L17" s="56"/>
      <c r="M17" s="56"/>
      <c r="N17" s="56"/>
      <c r="O17" s="58"/>
      <c r="P17" s="58"/>
      <c r="Q17" s="56"/>
      <c r="R17" s="59">
        <v>16.68</v>
      </c>
      <c r="S17" s="60" t="s">
        <v>75</v>
      </c>
      <c r="T17" s="60" t="s">
        <v>75</v>
      </c>
      <c r="U17" s="61" t="str">
        <f t="shared" si="0"/>
        <v>N/A</v>
      </c>
      <c r="V17" s="56" t="s">
        <v>80</v>
      </c>
    </row>
    <row r="18" spans="1:22" ht="23.1" customHeight="1">
      <c r="A18" s="27"/>
      <c r="B18" s="56"/>
      <c r="C18" s="56"/>
      <c r="D18" s="56"/>
      <c r="E18" s="56"/>
      <c r="F18" s="56"/>
      <c r="G18" s="56"/>
      <c r="H18" s="56"/>
      <c r="I18" s="57"/>
      <c r="J18" s="57"/>
      <c r="K18" s="56"/>
      <c r="L18" s="56"/>
      <c r="M18" s="56"/>
      <c r="N18" s="56"/>
      <c r="O18" s="58"/>
      <c r="P18" s="58"/>
      <c r="Q18" s="56"/>
      <c r="R18" s="59">
        <v>4043900394</v>
      </c>
      <c r="S18" s="60" t="s">
        <v>75</v>
      </c>
      <c r="T18" s="60" t="s">
        <v>75</v>
      </c>
      <c r="U18" s="61" t="str">
        <f t="shared" si="0"/>
        <v>N/A</v>
      </c>
      <c r="V18" s="56" t="s">
        <v>81</v>
      </c>
    </row>
    <row r="19" spans="1:22" ht="23.1" customHeight="1">
      <c r="A19" s="27"/>
      <c r="B19" s="56"/>
      <c r="C19" s="56"/>
      <c r="D19" s="56"/>
      <c r="E19" s="56"/>
      <c r="F19" s="56"/>
      <c r="G19" s="56"/>
      <c r="H19" s="56"/>
      <c r="I19" s="57"/>
      <c r="J19" s="57"/>
      <c r="K19" s="56"/>
      <c r="L19" s="56"/>
      <c r="M19" s="56"/>
      <c r="N19" s="56"/>
      <c r="O19" s="58"/>
      <c r="P19" s="58"/>
      <c r="Q19" s="56"/>
      <c r="R19" s="59">
        <v>0.42</v>
      </c>
      <c r="S19" s="60" t="s">
        <v>75</v>
      </c>
      <c r="T19" s="60" t="s">
        <v>75</v>
      </c>
      <c r="U19" s="61" t="str">
        <f t="shared" si="0"/>
        <v>N/A</v>
      </c>
      <c r="V19" s="56" t="s">
        <v>82</v>
      </c>
    </row>
    <row r="20" spans="1:22" ht="23.1" customHeight="1">
      <c r="A20" s="27"/>
      <c r="B20" s="56"/>
      <c r="C20" s="56"/>
      <c r="D20" s="56"/>
      <c r="E20" s="56"/>
      <c r="F20" s="56"/>
      <c r="G20" s="56"/>
      <c r="H20" s="56"/>
      <c r="I20" s="57"/>
      <c r="J20" s="57"/>
      <c r="K20" s="56"/>
      <c r="L20" s="56"/>
      <c r="M20" s="56"/>
      <c r="N20" s="56"/>
      <c r="O20" s="58"/>
      <c r="P20" s="58"/>
      <c r="Q20" s="56"/>
      <c r="R20" s="59">
        <v>7.5</v>
      </c>
      <c r="S20" s="60" t="s">
        <v>75</v>
      </c>
      <c r="T20" s="60" t="s">
        <v>75</v>
      </c>
      <c r="U20" s="61" t="str">
        <f t="shared" si="0"/>
        <v>N/A</v>
      </c>
      <c r="V20" s="56" t="s">
        <v>83</v>
      </c>
    </row>
    <row r="21" spans="1:22" ht="23.1" customHeight="1">
      <c r="A21" s="27"/>
      <c r="B21" s="56"/>
      <c r="C21" s="56"/>
      <c r="D21" s="56"/>
      <c r="E21" s="56"/>
      <c r="F21" s="56"/>
      <c r="G21" s="56"/>
      <c r="H21" s="56"/>
      <c r="I21" s="57"/>
      <c r="J21" s="57"/>
      <c r="K21" s="56"/>
      <c r="L21" s="56"/>
      <c r="M21" s="56"/>
      <c r="N21" s="56"/>
      <c r="O21" s="58"/>
      <c r="P21" s="58"/>
      <c r="Q21" s="56"/>
      <c r="R21" s="59">
        <v>0.12</v>
      </c>
      <c r="S21" s="60" t="s">
        <v>75</v>
      </c>
      <c r="T21" s="60" t="s">
        <v>75</v>
      </c>
      <c r="U21" s="61" t="str">
        <f t="shared" si="0"/>
        <v>N/A</v>
      </c>
      <c r="V21" s="56" t="s">
        <v>84</v>
      </c>
    </row>
    <row r="22" spans="1:22" ht="23.1" customHeight="1">
      <c r="A22" s="27"/>
      <c r="B22" s="56"/>
      <c r="C22" s="56"/>
      <c r="D22" s="56"/>
      <c r="E22" s="56"/>
      <c r="F22" s="56"/>
      <c r="G22" s="56"/>
      <c r="H22" s="56"/>
      <c r="I22" s="57"/>
      <c r="J22" s="57"/>
      <c r="K22" s="56"/>
      <c r="L22" s="56"/>
      <c r="M22" s="56"/>
      <c r="N22" s="56"/>
      <c r="O22" s="58"/>
      <c r="P22" s="58"/>
      <c r="Q22" s="56"/>
      <c r="R22" s="59">
        <v>7.2</v>
      </c>
      <c r="S22" s="60" t="s">
        <v>75</v>
      </c>
      <c r="T22" s="60" t="s">
        <v>75</v>
      </c>
      <c r="U22" s="61" t="str">
        <f t="shared" si="0"/>
        <v>N/A</v>
      </c>
      <c r="V22" s="56" t="s">
        <v>85</v>
      </c>
    </row>
    <row r="23" spans="1:22" ht="23.1" customHeight="1">
      <c r="A23" s="27"/>
      <c r="B23" s="56"/>
      <c r="C23" s="56"/>
      <c r="D23" s="56"/>
      <c r="E23" s="56"/>
      <c r="F23" s="56"/>
      <c r="G23" s="56"/>
      <c r="H23" s="56"/>
      <c r="I23" s="57"/>
      <c r="J23" s="57"/>
      <c r="K23" s="56"/>
      <c r="L23" s="56"/>
      <c r="M23" s="56"/>
      <c r="N23" s="56"/>
      <c r="O23" s="58"/>
      <c r="P23" s="58"/>
      <c r="Q23" s="56"/>
      <c r="R23" s="59">
        <v>16.55</v>
      </c>
      <c r="S23" s="60" t="s">
        <v>75</v>
      </c>
      <c r="T23" s="60" t="s">
        <v>75</v>
      </c>
      <c r="U23" s="61" t="str">
        <f t="shared" si="0"/>
        <v>N/A</v>
      </c>
      <c r="V23" s="56" t="s">
        <v>86</v>
      </c>
    </row>
    <row r="24" spans="1:22" ht="23.1" customHeight="1">
      <c r="A24" s="27"/>
      <c r="B24" s="56"/>
      <c r="C24" s="56"/>
      <c r="D24" s="56"/>
      <c r="E24" s="56"/>
      <c r="F24" s="56"/>
      <c r="G24" s="56"/>
      <c r="H24" s="56"/>
      <c r="I24" s="57"/>
      <c r="J24" s="57"/>
      <c r="K24" s="56"/>
      <c r="L24" s="56"/>
      <c r="M24" s="56"/>
      <c r="N24" s="56"/>
      <c r="O24" s="58"/>
      <c r="P24" s="58"/>
      <c r="Q24" s="56"/>
      <c r="R24" s="59">
        <v>30</v>
      </c>
      <c r="S24" s="60" t="s">
        <v>75</v>
      </c>
      <c r="T24" s="60" t="s">
        <v>75</v>
      </c>
      <c r="U24" s="61" t="str">
        <f t="shared" si="0"/>
        <v>N/A</v>
      </c>
      <c r="V24" s="56" t="s">
        <v>87</v>
      </c>
    </row>
    <row r="25" spans="1:22" ht="23.1" customHeight="1">
      <c r="A25" s="27"/>
      <c r="B25" s="56"/>
      <c r="C25" s="56"/>
      <c r="D25" s="56"/>
      <c r="E25" s="56"/>
      <c r="F25" s="56"/>
      <c r="G25" s="56"/>
      <c r="H25" s="56"/>
      <c r="I25" s="57"/>
      <c r="J25" s="57"/>
      <c r="K25" s="56"/>
      <c r="L25" s="56"/>
      <c r="M25" s="56"/>
      <c r="N25" s="56"/>
      <c r="O25" s="58"/>
      <c r="P25" s="58"/>
      <c r="Q25" s="56"/>
      <c r="R25" s="59">
        <v>18.920000000000002</v>
      </c>
      <c r="S25" s="60" t="s">
        <v>75</v>
      </c>
      <c r="T25" s="60" t="s">
        <v>75</v>
      </c>
      <c r="U25" s="61" t="str">
        <f t="shared" si="0"/>
        <v>N/A</v>
      </c>
      <c r="V25" s="56" t="s">
        <v>88</v>
      </c>
    </row>
    <row r="26" spans="1:22" ht="23.1" customHeight="1" thickBot="1">
      <c r="A26" s="27"/>
      <c r="B26" s="56"/>
      <c r="C26" s="56"/>
      <c r="D26" s="56"/>
      <c r="E26" s="56"/>
      <c r="F26" s="56"/>
      <c r="G26" s="56"/>
      <c r="H26" s="56"/>
      <c r="I26" s="57"/>
      <c r="J26" s="57"/>
      <c r="K26" s="56"/>
      <c r="L26" s="56"/>
      <c r="M26" s="56"/>
      <c r="N26" s="56"/>
      <c r="O26" s="58"/>
      <c r="P26" s="58"/>
      <c r="Q26" s="56"/>
      <c r="R26" s="59">
        <v>0.11</v>
      </c>
      <c r="S26" s="60" t="s">
        <v>75</v>
      </c>
      <c r="T26" s="60" t="s">
        <v>75</v>
      </c>
      <c r="U26" s="61" t="str">
        <f t="shared" si="0"/>
        <v>N/A</v>
      </c>
      <c r="V26" s="56" t="s">
        <v>89</v>
      </c>
    </row>
    <row r="27" spans="1:22" ht="183" customHeight="1" thickTop="1" thickBot="1">
      <c r="A27" s="27"/>
      <c r="B27" s="132" t="s">
        <v>46</v>
      </c>
      <c r="C27" s="133"/>
      <c r="D27" s="133"/>
      <c r="E27" s="133"/>
      <c r="F27" s="133"/>
      <c r="G27" s="133"/>
      <c r="H27" s="133"/>
      <c r="I27" s="104" t="s">
        <v>47</v>
      </c>
      <c r="J27" s="104"/>
      <c r="K27" s="104"/>
      <c r="L27" s="104" t="s">
        <v>48</v>
      </c>
      <c r="M27" s="104"/>
      <c r="N27" s="104"/>
      <c r="O27" s="104"/>
      <c r="P27" s="29" t="s">
        <v>49</v>
      </c>
      <c r="Q27" s="29" t="s">
        <v>50</v>
      </c>
      <c r="R27" s="29">
        <v>63186001.0465625</v>
      </c>
      <c r="S27" s="29">
        <v>67398361.430666655</v>
      </c>
      <c r="T27" s="29">
        <v>67398358.622666672</v>
      </c>
      <c r="U27" s="29">
        <f t="shared" si="0"/>
        <v>99.999995833726629</v>
      </c>
      <c r="V27" s="30" t="s">
        <v>45</v>
      </c>
    </row>
    <row r="28" spans="1:22" ht="23.1" customHeight="1" thickTop="1" thickBot="1">
      <c r="A28" s="27"/>
      <c r="B28" s="127" t="s">
        <v>74</v>
      </c>
      <c r="C28" s="128"/>
      <c r="D28" s="128"/>
      <c r="E28" s="128"/>
      <c r="F28" s="128"/>
      <c r="G28" s="128"/>
      <c r="H28" s="128"/>
      <c r="I28" s="128"/>
      <c r="J28" s="128"/>
      <c r="K28" s="128"/>
      <c r="L28" s="128"/>
      <c r="M28" s="128"/>
      <c r="N28" s="128"/>
      <c r="O28" s="128"/>
      <c r="P28" s="128"/>
      <c r="Q28" s="128"/>
      <c r="R28" s="128"/>
      <c r="S28" s="128"/>
      <c r="T28" s="128"/>
      <c r="U28" s="128"/>
      <c r="V28" s="129"/>
    </row>
    <row r="29" spans="1:22" ht="25.5" customHeight="1">
      <c r="A29" s="27"/>
      <c r="B29" s="56"/>
      <c r="C29" s="56"/>
      <c r="D29" s="56"/>
      <c r="E29" s="56"/>
      <c r="F29" s="56"/>
      <c r="G29" s="56"/>
      <c r="H29" s="56"/>
      <c r="I29" s="57"/>
      <c r="J29" s="57"/>
      <c r="K29" s="56"/>
      <c r="L29" s="56"/>
      <c r="M29" s="56"/>
      <c r="N29" s="56"/>
      <c r="O29" s="58"/>
      <c r="P29" s="58"/>
      <c r="Q29" s="56"/>
      <c r="R29" s="59">
        <v>25</v>
      </c>
      <c r="S29" s="60">
        <v>25</v>
      </c>
      <c r="T29" s="60">
        <v>24.6</v>
      </c>
      <c r="U29" s="61">
        <f t="shared" ref="U29:U45" si="1">IF(ISERROR(T29/S29),"N/A",T29/S29*100)</f>
        <v>98.4</v>
      </c>
      <c r="V29" s="56" t="s">
        <v>90</v>
      </c>
    </row>
    <row r="30" spans="1:22" ht="25.5" customHeight="1">
      <c r="A30" s="27"/>
      <c r="B30" s="56"/>
      <c r="C30" s="56"/>
      <c r="D30" s="56"/>
      <c r="E30" s="56"/>
      <c r="F30" s="56"/>
      <c r="G30" s="56"/>
      <c r="H30" s="56"/>
      <c r="I30" s="57"/>
      <c r="J30" s="57"/>
      <c r="K30" s="56"/>
      <c r="L30" s="56"/>
      <c r="M30" s="56"/>
      <c r="N30" s="56"/>
      <c r="O30" s="58"/>
      <c r="P30" s="58"/>
      <c r="Q30" s="56"/>
      <c r="R30" s="59">
        <v>100</v>
      </c>
      <c r="S30" s="60">
        <v>10</v>
      </c>
      <c r="T30" s="60">
        <v>0</v>
      </c>
      <c r="U30" s="61">
        <f t="shared" si="1"/>
        <v>0</v>
      </c>
      <c r="V30" s="56" t="s">
        <v>91</v>
      </c>
    </row>
    <row r="31" spans="1:22" ht="25.5" customHeight="1">
      <c r="A31" s="27"/>
      <c r="B31" s="56"/>
      <c r="C31" s="56"/>
      <c r="D31" s="56"/>
      <c r="E31" s="56"/>
      <c r="F31" s="56"/>
      <c r="G31" s="56"/>
      <c r="H31" s="56"/>
      <c r="I31" s="57"/>
      <c r="J31" s="57"/>
      <c r="K31" s="56"/>
      <c r="L31" s="56"/>
      <c r="M31" s="56"/>
      <c r="N31" s="56"/>
      <c r="O31" s="58"/>
      <c r="P31" s="58"/>
      <c r="Q31" s="56"/>
      <c r="R31" s="59">
        <v>95.47</v>
      </c>
      <c r="S31" s="60">
        <v>0</v>
      </c>
      <c r="T31" s="60">
        <v>0</v>
      </c>
      <c r="U31" s="61" t="str">
        <f t="shared" si="1"/>
        <v>N/A</v>
      </c>
      <c r="V31" s="56" t="s">
        <v>77</v>
      </c>
    </row>
    <row r="32" spans="1:22" ht="25.5" customHeight="1">
      <c r="A32" s="27"/>
      <c r="B32" s="56"/>
      <c r="C32" s="56"/>
      <c r="D32" s="56"/>
      <c r="E32" s="56"/>
      <c r="F32" s="56"/>
      <c r="G32" s="56"/>
      <c r="H32" s="56"/>
      <c r="I32" s="57"/>
      <c r="J32" s="57"/>
      <c r="K32" s="56"/>
      <c r="L32" s="56"/>
      <c r="M32" s="56"/>
      <c r="N32" s="56"/>
      <c r="O32" s="58"/>
      <c r="P32" s="58"/>
      <c r="Q32" s="56"/>
      <c r="R32" s="59">
        <v>0</v>
      </c>
      <c r="S32" s="60">
        <v>0</v>
      </c>
      <c r="T32" s="60">
        <v>0</v>
      </c>
      <c r="U32" s="61" t="str">
        <f t="shared" si="1"/>
        <v>N/A</v>
      </c>
      <c r="V32" s="56" t="s">
        <v>79</v>
      </c>
    </row>
    <row r="33" spans="1:22" ht="25.5" customHeight="1">
      <c r="A33" s="27"/>
      <c r="B33" s="56"/>
      <c r="C33" s="56"/>
      <c r="D33" s="56"/>
      <c r="E33" s="56"/>
      <c r="F33" s="56"/>
      <c r="G33" s="56"/>
      <c r="H33" s="56"/>
      <c r="I33" s="57"/>
      <c r="J33" s="57"/>
      <c r="K33" s="56"/>
      <c r="L33" s="56"/>
      <c r="M33" s="56"/>
      <c r="N33" s="56"/>
      <c r="O33" s="58"/>
      <c r="P33" s="58"/>
      <c r="Q33" s="56"/>
      <c r="R33" s="59">
        <v>81.674999999999997</v>
      </c>
      <c r="S33" s="60">
        <v>81.674999999999997</v>
      </c>
      <c r="T33" s="60">
        <v>81.674999999999997</v>
      </c>
      <c r="U33" s="61">
        <f t="shared" si="1"/>
        <v>100</v>
      </c>
      <c r="V33" s="56" t="s">
        <v>92</v>
      </c>
    </row>
    <row r="34" spans="1:22" ht="25.5" customHeight="1">
      <c r="A34" s="27"/>
      <c r="B34" s="56"/>
      <c r="C34" s="56"/>
      <c r="D34" s="56"/>
      <c r="E34" s="56"/>
      <c r="F34" s="56"/>
      <c r="G34" s="56"/>
      <c r="H34" s="56"/>
      <c r="I34" s="57"/>
      <c r="J34" s="57"/>
      <c r="K34" s="56"/>
      <c r="L34" s="56"/>
      <c r="M34" s="56"/>
      <c r="N34" s="56"/>
      <c r="O34" s="58"/>
      <c r="P34" s="58"/>
      <c r="Q34" s="56"/>
      <c r="R34" s="59">
        <v>7.5</v>
      </c>
      <c r="S34" s="60">
        <v>7.5</v>
      </c>
      <c r="T34" s="60">
        <v>6</v>
      </c>
      <c r="U34" s="61">
        <f t="shared" si="1"/>
        <v>80</v>
      </c>
      <c r="V34" s="56" t="s">
        <v>80</v>
      </c>
    </row>
    <row r="35" spans="1:22" ht="25.5" customHeight="1">
      <c r="A35" s="27"/>
      <c r="B35" s="56"/>
      <c r="C35" s="56"/>
      <c r="D35" s="56"/>
      <c r="E35" s="56"/>
      <c r="F35" s="56"/>
      <c r="G35" s="56"/>
      <c r="H35" s="56"/>
      <c r="I35" s="57"/>
      <c r="J35" s="57"/>
      <c r="K35" s="56"/>
      <c r="L35" s="56"/>
      <c r="M35" s="56"/>
      <c r="N35" s="56"/>
      <c r="O35" s="58"/>
      <c r="P35" s="58"/>
      <c r="Q35" s="56"/>
      <c r="R35" s="59">
        <v>1010975094</v>
      </c>
      <c r="S35" s="60">
        <v>1010975100</v>
      </c>
      <c r="T35" s="60">
        <v>1010975100</v>
      </c>
      <c r="U35" s="61">
        <f t="shared" si="1"/>
        <v>100</v>
      </c>
      <c r="V35" s="56" t="s">
        <v>81</v>
      </c>
    </row>
    <row r="36" spans="1:22" ht="25.5" customHeight="1">
      <c r="A36" s="27"/>
      <c r="B36" s="56"/>
      <c r="C36" s="56"/>
      <c r="D36" s="56"/>
      <c r="E36" s="56"/>
      <c r="F36" s="56"/>
      <c r="G36" s="56"/>
      <c r="H36" s="56"/>
      <c r="I36" s="57"/>
      <c r="J36" s="57"/>
      <c r="K36" s="56"/>
      <c r="L36" s="56"/>
      <c r="M36" s="56"/>
      <c r="N36" s="56"/>
      <c r="O36" s="58"/>
      <c r="P36" s="58"/>
      <c r="Q36" s="56"/>
      <c r="R36" s="59">
        <v>88.74</v>
      </c>
      <c r="S36" s="60" t="s">
        <v>75</v>
      </c>
      <c r="T36" s="60" t="s">
        <v>75</v>
      </c>
      <c r="U36" s="61" t="str">
        <f t="shared" si="1"/>
        <v>N/A</v>
      </c>
      <c r="V36" s="56" t="s">
        <v>82</v>
      </c>
    </row>
    <row r="37" spans="1:22" ht="25.5" customHeight="1">
      <c r="A37" s="27"/>
      <c r="B37" s="56"/>
      <c r="C37" s="56"/>
      <c r="D37" s="56"/>
      <c r="E37" s="56"/>
      <c r="F37" s="56"/>
      <c r="G37" s="56"/>
      <c r="H37" s="56"/>
      <c r="I37" s="57"/>
      <c r="J37" s="57"/>
      <c r="K37" s="56"/>
      <c r="L37" s="56"/>
      <c r="M37" s="56"/>
      <c r="N37" s="56"/>
      <c r="O37" s="58"/>
      <c r="P37" s="58"/>
      <c r="Q37" s="56"/>
      <c r="R37" s="59">
        <v>100</v>
      </c>
      <c r="S37" s="60">
        <v>100</v>
      </c>
      <c r="T37" s="60">
        <v>100</v>
      </c>
      <c r="U37" s="61">
        <f t="shared" si="1"/>
        <v>100</v>
      </c>
      <c r="V37" s="56" t="s">
        <v>83</v>
      </c>
    </row>
    <row r="38" spans="1:22" ht="25.5" customHeight="1">
      <c r="A38" s="27"/>
      <c r="B38" s="56"/>
      <c r="C38" s="56"/>
      <c r="D38" s="56"/>
      <c r="E38" s="56"/>
      <c r="F38" s="56"/>
      <c r="G38" s="56"/>
      <c r="H38" s="56"/>
      <c r="I38" s="57"/>
      <c r="J38" s="57"/>
      <c r="K38" s="56"/>
      <c r="L38" s="56"/>
      <c r="M38" s="56"/>
      <c r="N38" s="56"/>
      <c r="O38" s="58"/>
      <c r="P38" s="58"/>
      <c r="Q38" s="56"/>
      <c r="R38" s="59">
        <v>90</v>
      </c>
      <c r="S38" s="60">
        <v>0</v>
      </c>
      <c r="T38" s="60">
        <v>0</v>
      </c>
      <c r="U38" s="61" t="str">
        <f t="shared" si="1"/>
        <v>N/A</v>
      </c>
      <c r="V38" s="56" t="s">
        <v>93</v>
      </c>
    </row>
    <row r="39" spans="1:22" ht="25.5" customHeight="1">
      <c r="A39" s="27"/>
      <c r="B39" s="56"/>
      <c r="C39" s="56"/>
      <c r="D39" s="56"/>
      <c r="E39" s="56"/>
      <c r="F39" s="56"/>
      <c r="G39" s="56"/>
      <c r="H39" s="56"/>
      <c r="I39" s="57"/>
      <c r="J39" s="57"/>
      <c r="K39" s="56"/>
      <c r="L39" s="56"/>
      <c r="M39" s="56"/>
      <c r="N39" s="56"/>
      <c r="O39" s="58"/>
      <c r="P39" s="58"/>
      <c r="Q39" s="56"/>
      <c r="R39" s="59">
        <v>65</v>
      </c>
      <c r="S39" s="60">
        <v>13</v>
      </c>
      <c r="T39" s="60">
        <v>13.46</v>
      </c>
      <c r="U39" s="61">
        <f t="shared" si="1"/>
        <v>103.53846153846153</v>
      </c>
      <c r="V39" s="56" t="s">
        <v>84</v>
      </c>
    </row>
    <row r="40" spans="1:22" ht="25.5" customHeight="1">
      <c r="A40" s="27"/>
      <c r="B40" s="56"/>
      <c r="C40" s="56"/>
      <c r="D40" s="56"/>
      <c r="E40" s="56"/>
      <c r="F40" s="56"/>
      <c r="G40" s="56"/>
      <c r="H40" s="56"/>
      <c r="I40" s="57"/>
      <c r="J40" s="57"/>
      <c r="K40" s="56"/>
      <c r="L40" s="56"/>
      <c r="M40" s="56"/>
      <c r="N40" s="56"/>
      <c r="O40" s="58"/>
      <c r="P40" s="58"/>
      <c r="Q40" s="56"/>
      <c r="R40" s="59">
        <v>100</v>
      </c>
      <c r="S40" s="60">
        <v>34.375</v>
      </c>
      <c r="T40" s="60">
        <v>34.375</v>
      </c>
      <c r="U40" s="61">
        <f t="shared" si="1"/>
        <v>100</v>
      </c>
      <c r="V40" s="56" t="s">
        <v>85</v>
      </c>
    </row>
    <row r="41" spans="1:22" ht="25.5" customHeight="1">
      <c r="A41" s="27"/>
      <c r="B41" s="56"/>
      <c r="C41" s="56"/>
      <c r="D41" s="56"/>
      <c r="E41" s="56"/>
      <c r="F41" s="56"/>
      <c r="G41" s="56"/>
      <c r="H41" s="56"/>
      <c r="I41" s="57"/>
      <c r="J41" s="57"/>
      <c r="K41" s="56"/>
      <c r="L41" s="56"/>
      <c r="M41" s="56"/>
      <c r="N41" s="56"/>
      <c r="O41" s="58"/>
      <c r="P41" s="58"/>
      <c r="Q41" s="56"/>
      <c r="R41" s="59">
        <v>100</v>
      </c>
      <c r="S41" s="60">
        <v>25</v>
      </c>
      <c r="T41" s="60">
        <v>19</v>
      </c>
      <c r="U41" s="61">
        <f t="shared" si="1"/>
        <v>76</v>
      </c>
      <c r="V41" s="56" t="s">
        <v>86</v>
      </c>
    </row>
    <row r="42" spans="1:22" ht="25.5" customHeight="1">
      <c r="A42" s="27"/>
      <c r="B42" s="56"/>
      <c r="C42" s="56"/>
      <c r="D42" s="56"/>
      <c r="E42" s="56"/>
      <c r="F42" s="56"/>
      <c r="G42" s="56"/>
      <c r="H42" s="56"/>
      <c r="I42" s="57"/>
      <c r="J42" s="57"/>
      <c r="K42" s="56"/>
      <c r="L42" s="56"/>
      <c r="M42" s="56"/>
      <c r="N42" s="56"/>
      <c r="O42" s="58"/>
      <c r="P42" s="58"/>
      <c r="Q42" s="56"/>
      <c r="R42" s="59">
        <v>25</v>
      </c>
      <c r="S42" s="60">
        <v>24</v>
      </c>
      <c r="T42" s="60">
        <v>0</v>
      </c>
      <c r="U42" s="61">
        <f t="shared" si="1"/>
        <v>0</v>
      </c>
      <c r="V42" s="56" t="s">
        <v>87</v>
      </c>
    </row>
    <row r="43" spans="1:22" ht="25.5" customHeight="1">
      <c r="A43" s="27"/>
      <c r="B43" s="56"/>
      <c r="C43" s="56"/>
      <c r="D43" s="56"/>
      <c r="E43" s="56"/>
      <c r="F43" s="56"/>
      <c r="G43" s="56"/>
      <c r="H43" s="56"/>
      <c r="I43" s="57"/>
      <c r="J43" s="57"/>
      <c r="K43" s="56"/>
      <c r="L43" s="56"/>
      <c r="M43" s="56"/>
      <c r="N43" s="56"/>
      <c r="O43" s="58"/>
      <c r="P43" s="58"/>
      <c r="Q43" s="56"/>
      <c r="R43" s="59">
        <v>43.45</v>
      </c>
      <c r="S43" s="60">
        <v>0</v>
      </c>
      <c r="T43" s="60">
        <v>0</v>
      </c>
      <c r="U43" s="61" t="str">
        <f t="shared" si="1"/>
        <v>N/A</v>
      </c>
      <c r="V43" s="56" t="s">
        <v>88</v>
      </c>
    </row>
    <row r="44" spans="1:22" ht="25.5" customHeight="1" thickBot="1">
      <c r="A44" s="27"/>
      <c r="B44" s="56"/>
      <c r="C44" s="56"/>
      <c r="D44" s="56"/>
      <c r="E44" s="56"/>
      <c r="F44" s="56"/>
      <c r="G44" s="56"/>
      <c r="H44" s="56"/>
      <c r="I44" s="57"/>
      <c r="J44" s="57"/>
      <c r="K44" s="56"/>
      <c r="L44" s="56"/>
      <c r="M44" s="56"/>
      <c r="N44" s="56"/>
      <c r="O44" s="58"/>
      <c r="P44" s="58"/>
      <c r="Q44" s="56"/>
      <c r="R44" s="59">
        <v>0.91</v>
      </c>
      <c r="S44" s="60">
        <v>0.91</v>
      </c>
      <c r="T44" s="60">
        <v>0.23</v>
      </c>
      <c r="U44" s="61">
        <f t="shared" si="1"/>
        <v>25.274725274725274</v>
      </c>
      <c r="V44" s="56" t="s">
        <v>89</v>
      </c>
    </row>
    <row r="45" spans="1:22" ht="202.5" customHeight="1" thickTop="1" thickBot="1">
      <c r="A45" s="27"/>
      <c r="B45" s="132" t="s">
        <v>51</v>
      </c>
      <c r="C45" s="133"/>
      <c r="D45" s="133"/>
      <c r="E45" s="133"/>
      <c r="F45" s="133"/>
      <c r="G45" s="133"/>
      <c r="H45" s="133"/>
      <c r="I45" s="104" t="s">
        <v>52</v>
      </c>
      <c r="J45" s="104"/>
      <c r="K45" s="104"/>
      <c r="L45" s="104" t="s">
        <v>53</v>
      </c>
      <c r="M45" s="104"/>
      <c r="N45" s="104"/>
      <c r="O45" s="104"/>
      <c r="P45" s="29" t="s">
        <v>49</v>
      </c>
      <c r="Q45" s="29" t="s">
        <v>50</v>
      </c>
      <c r="R45" s="29">
        <v>59469142.495588243</v>
      </c>
      <c r="S45" s="29">
        <v>63185962.366562508</v>
      </c>
      <c r="T45" s="29">
        <v>63185963.014687501</v>
      </c>
      <c r="U45" s="29">
        <f t="shared" si="1"/>
        <v>100.00000102574207</v>
      </c>
      <c r="V45" s="30" t="s">
        <v>45</v>
      </c>
    </row>
    <row r="46" spans="1:22" ht="23.1" customHeight="1" thickTop="1" thickBot="1">
      <c r="A46" s="27"/>
      <c r="B46" s="127" t="s">
        <v>74</v>
      </c>
      <c r="C46" s="128"/>
      <c r="D46" s="128"/>
      <c r="E46" s="128"/>
      <c r="F46" s="128"/>
      <c r="G46" s="128"/>
      <c r="H46" s="128"/>
      <c r="I46" s="128"/>
      <c r="J46" s="128"/>
      <c r="K46" s="128"/>
      <c r="L46" s="128"/>
      <c r="M46" s="128"/>
      <c r="N46" s="128"/>
      <c r="O46" s="128"/>
      <c r="P46" s="128"/>
      <c r="Q46" s="128"/>
      <c r="R46" s="128"/>
      <c r="S46" s="128"/>
      <c r="T46" s="128"/>
      <c r="U46" s="128"/>
      <c r="V46" s="129"/>
    </row>
    <row r="47" spans="1:22" ht="24.75" customHeight="1">
      <c r="A47" s="27"/>
      <c r="B47" s="56"/>
      <c r="C47" s="56"/>
      <c r="D47" s="56"/>
      <c r="E47" s="56"/>
      <c r="F47" s="56"/>
      <c r="G47" s="56"/>
      <c r="H47" s="56"/>
      <c r="I47" s="57"/>
      <c r="J47" s="57"/>
      <c r="K47" s="56"/>
      <c r="L47" s="56"/>
      <c r="M47" s="56"/>
      <c r="N47" s="56"/>
      <c r="O47" s="58"/>
      <c r="P47" s="58"/>
      <c r="Q47" s="56"/>
      <c r="R47" s="59">
        <v>65.540000000000006</v>
      </c>
      <c r="S47" s="60">
        <v>65.540000000000006</v>
      </c>
      <c r="T47" s="60">
        <v>65.540000000000006</v>
      </c>
      <c r="U47" s="61">
        <f t="shared" ref="U47:U64" si="2">IF(ISERROR(T47/S47),"N/A",T47/S47*100)</f>
        <v>100</v>
      </c>
      <c r="V47" s="56" t="s">
        <v>76</v>
      </c>
    </row>
    <row r="48" spans="1:22" ht="24.75" customHeight="1">
      <c r="A48" s="27"/>
      <c r="B48" s="56"/>
      <c r="C48" s="56"/>
      <c r="D48" s="56"/>
      <c r="E48" s="56"/>
      <c r="F48" s="56"/>
      <c r="G48" s="56"/>
      <c r="H48" s="56"/>
      <c r="I48" s="57"/>
      <c r="J48" s="57"/>
      <c r="K48" s="56"/>
      <c r="L48" s="56"/>
      <c r="M48" s="56"/>
      <c r="N48" s="56"/>
      <c r="O48" s="58"/>
      <c r="P48" s="58"/>
      <c r="Q48" s="56"/>
      <c r="R48" s="59">
        <v>11.3</v>
      </c>
      <c r="S48" s="60">
        <v>6</v>
      </c>
      <c r="T48" s="60">
        <v>7.6</v>
      </c>
      <c r="U48" s="61">
        <f t="shared" si="2"/>
        <v>126.66666666666666</v>
      </c>
      <c r="V48" s="56" t="s">
        <v>91</v>
      </c>
    </row>
    <row r="49" spans="1:22" ht="24.75" customHeight="1">
      <c r="A49" s="27"/>
      <c r="B49" s="56"/>
      <c r="C49" s="56"/>
      <c r="D49" s="56"/>
      <c r="E49" s="56"/>
      <c r="F49" s="56"/>
      <c r="G49" s="56"/>
      <c r="H49" s="56"/>
      <c r="I49" s="57"/>
      <c r="J49" s="57"/>
      <c r="K49" s="56"/>
      <c r="L49" s="56"/>
      <c r="M49" s="56"/>
      <c r="N49" s="56"/>
      <c r="O49" s="58"/>
      <c r="P49" s="58"/>
      <c r="Q49" s="56"/>
      <c r="R49" s="59">
        <v>0</v>
      </c>
      <c r="S49" s="60">
        <v>0</v>
      </c>
      <c r="T49" s="60">
        <v>0</v>
      </c>
      <c r="U49" s="61" t="str">
        <f t="shared" si="2"/>
        <v>N/A</v>
      </c>
      <c r="V49" s="56" t="s">
        <v>94</v>
      </c>
    </row>
    <row r="50" spans="1:22" ht="24.75" customHeight="1">
      <c r="A50" s="27"/>
      <c r="B50" s="56"/>
      <c r="C50" s="56"/>
      <c r="D50" s="56"/>
      <c r="E50" s="56"/>
      <c r="F50" s="56"/>
      <c r="G50" s="56"/>
      <c r="H50" s="56"/>
      <c r="I50" s="57"/>
      <c r="J50" s="57"/>
      <c r="K50" s="56"/>
      <c r="L50" s="56"/>
      <c r="M50" s="56"/>
      <c r="N50" s="56"/>
      <c r="O50" s="58"/>
      <c r="P50" s="58"/>
      <c r="Q50" s="56"/>
      <c r="R50" s="59">
        <v>35.71</v>
      </c>
      <c r="S50" s="60">
        <v>35.71</v>
      </c>
      <c r="T50" s="60">
        <v>13.26</v>
      </c>
      <c r="U50" s="61">
        <f t="shared" si="2"/>
        <v>37.132455894707363</v>
      </c>
      <c r="V50" s="56" t="s">
        <v>77</v>
      </c>
    </row>
    <row r="51" spans="1:22" ht="24.75" customHeight="1">
      <c r="A51" s="27"/>
      <c r="B51" s="56"/>
      <c r="C51" s="56"/>
      <c r="D51" s="56"/>
      <c r="E51" s="56"/>
      <c r="F51" s="56"/>
      <c r="G51" s="56"/>
      <c r="H51" s="56"/>
      <c r="I51" s="57"/>
      <c r="J51" s="57"/>
      <c r="K51" s="56"/>
      <c r="L51" s="56"/>
      <c r="M51" s="56"/>
      <c r="N51" s="56"/>
      <c r="O51" s="58"/>
      <c r="P51" s="58"/>
      <c r="Q51" s="56"/>
      <c r="R51" s="59">
        <v>5.92</v>
      </c>
      <c r="S51" s="60">
        <v>5.92</v>
      </c>
      <c r="T51" s="60">
        <v>6.13</v>
      </c>
      <c r="U51" s="61">
        <f t="shared" si="2"/>
        <v>103.54729729729731</v>
      </c>
      <c r="V51" s="56" t="s">
        <v>78</v>
      </c>
    </row>
    <row r="52" spans="1:22" ht="24.75" customHeight="1">
      <c r="A52" s="27"/>
      <c r="B52" s="56"/>
      <c r="C52" s="56"/>
      <c r="D52" s="56"/>
      <c r="E52" s="56"/>
      <c r="F52" s="56"/>
      <c r="G52" s="56"/>
      <c r="H52" s="56"/>
      <c r="I52" s="57"/>
      <c r="J52" s="57"/>
      <c r="K52" s="56"/>
      <c r="L52" s="56"/>
      <c r="M52" s="56"/>
      <c r="N52" s="56"/>
      <c r="O52" s="58"/>
      <c r="P52" s="58"/>
      <c r="Q52" s="56"/>
      <c r="R52" s="59">
        <v>0</v>
      </c>
      <c r="S52" s="60">
        <v>0</v>
      </c>
      <c r="T52" s="60">
        <v>0</v>
      </c>
      <c r="U52" s="61" t="str">
        <f t="shared" si="2"/>
        <v>N/A</v>
      </c>
      <c r="V52" s="56" t="s">
        <v>79</v>
      </c>
    </row>
    <row r="53" spans="1:22" ht="24.75" customHeight="1">
      <c r="A53" s="27"/>
      <c r="B53" s="56"/>
      <c r="C53" s="56"/>
      <c r="D53" s="56"/>
      <c r="E53" s="56"/>
      <c r="F53" s="56"/>
      <c r="G53" s="56"/>
      <c r="H53" s="56"/>
      <c r="I53" s="57"/>
      <c r="J53" s="57"/>
      <c r="K53" s="56"/>
      <c r="L53" s="56"/>
      <c r="M53" s="56"/>
      <c r="N53" s="56"/>
      <c r="O53" s="58"/>
      <c r="P53" s="58"/>
      <c r="Q53" s="56"/>
      <c r="R53" s="59">
        <v>81.674999999999997</v>
      </c>
      <c r="S53" s="60">
        <v>81.674999999999997</v>
      </c>
      <c r="T53" s="60">
        <v>81.674999999999997</v>
      </c>
      <c r="U53" s="61">
        <f t="shared" si="2"/>
        <v>100</v>
      </c>
      <c r="V53" s="56" t="s">
        <v>92</v>
      </c>
    </row>
    <row r="54" spans="1:22" ht="24.75" customHeight="1">
      <c r="A54" s="27"/>
      <c r="B54" s="56"/>
      <c r="C54" s="56"/>
      <c r="D54" s="56"/>
      <c r="E54" s="56"/>
      <c r="F54" s="56"/>
      <c r="G54" s="56"/>
      <c r="H54" s="56"/>
      <c r="I54" s="57"/>
      <c r="J54" s="57"/>
      <c r="K54" s="56"/>
      <c r="L54" s="56"/>
      <c r="M54" s="56"/>
      <c r="N54" s="56"/>
      <c r="O54" s="58"/>
      <c r="P54" s="58"/>
      <c r="Q54" s="56"/>
      <c r="R54" s="59">
        <v>0.04</v>
      </c>
      <c r="S54" s="60">
        <v>0.04</v>
      </c>
      <c r="T54" s="60">
        <v>54.29</v>
      </c>
      <c r="U54" s="61">
        <f t="shared" si="2"/>
        <v>135725</v>
      </c>
      <c r="V54" s="56" t="s">
        <v>80</v>
      </c>
    </row>
    <row r="55" spans="1:22" ht="27" customHeight="1">
      <c r="A55" s="27"/>
      <c r="B55" s="56"/>
      <c r="C55" s="56"/>
      <c r="D55" s="56"/>
      <c r="E55" s="56"/>
      <c r="F55" s="56"/>
      <c r="G55" s="56"/>
      <c r="H55" s="56"/>
      <c r="I55" s="57"/>
      <c r="J55" s="57"/>
      <c r="K55" s="56"/>
      <c r="L55" s="56"/>
      <c r="M55" s="56"/>
      <c r="N55" s="56"/>
      <c r="O55" s="58"/>
      <c r="P55" s="58"/>
      <c r="Q55" s="56"/>
      <c r="R55" s="59">
        <v>1010975094</v>
      </c>
      <c r="S55" s="60">
        <v>1010975100</v>
      </c>
      <c r="T55" s="60">
        <v>1010975100</v>
      </c>
      <c r="U55" s="61">
        <f t="shared" si="2"/>
        <v>100</v>
      </c>
      <c r="V55" s="56" t="s">
        <v>81</v>
      </c>
    </row>
    <row r="56" spans="1:22" ht="27" customHeight="1">
      <c r="A56" s="27"/>
      <c r="B56" s="56"/>
      <c r="C56" s="56"/>
      <c r="D56" s="56"/>
      <c r="E56" s="56"/>
      <c r="F56" s="56"/>
      <c r="G56" s="56"/>
      <c r="H56" s="56"/>
      <c r="I56" s="57"/>
      <c r="J56" s="57"/>
      <c r="K56" s="56"/>
      <c r="L56" s="56"/>
      <c r="M56" s="56"/>
      <c r="N56" s="56"/>
      <c r="O56" s="58"/>
      <c r="P56" s="58"/>
      <c r="Q56" s="56"/>
      <c r="R56" s="59">
        <v>15.8</v>
      </c>
      <c r="S56" s="60" t="s">
        <v>75</v>
      </c>
      <c r="T56" s="60" t="s">
        <v>75</v>
      </c>
      <c r="U56" s="61" t="str">
        <f t="shared" si="2"/>
        <v>N/A</v>
      </c>
      <c r="V56" s="56" t="s">
        <v>82</v>
      </c>
    </row>
    <row r="57" spans="1:22" ht="27" customHeight="1">
      <c r="A57" s="27"/>
      <c r="B57" s="56"/>
      <c r="C57" s="56"/>
      <c r="D57" s="56"/>
      <c r="E57" s="56"/>
      <c r="F57" s="56"/>
      <c r="G57" s="56"/>
      <c r="H57" s="56"/>
      <c r="I57" s="57"/>
      <c r="J57" s="57"/>
      <c r="K57" s="56"/>
      <c r="L57" s="56"/>
      <c r="M57" s="56"/>
      <c r="N57" s="56"/>
      <c r="O57" s="58"/>
      <c r="P57" s="58"/>
      <c r="Q57" s="56"/>
      <c r="R57" s="59">
        <v>0.37</v>
      </c>
      <c r="S57" s="60">
        <v>0.03</v>
      </c>
      <c r="T57" s="60">
        <v>0.03</v>
      </c>
      <c r="U57" s="61">
        <f t="shared" si="2"/>
        <v>100</v>
      </c>
      <c r="V57" s="56" t="s">
        <v>83</v>
      </c>
    </row>
    <row r="58" spans="1:22" ht="24.75" customHeight="1">
      <c r="A58" s="27"/>
      <c r="B58" s="56"/>
      <c r="C58" s="56"/>
      <c r="D58" s="56"/>
      <c r="E58" s="56"/>
      <c r="F58" s="56"/>
      <c r="G58" s="56"/>
      <c r="H58" s="56"/>
      <c r="I58" s="57"/>
      <c r="J58" s="57"/>
      <c r="K58" s="56"/>
      <c r="L58" s="56"/>
      <c r="M58" s="56"/>
      <c r="N58" s="56"/>
      <c r="O58" s="58"/>
      <c r="P58" s="58"/>
      <c r="Q58" s="56"/>
      <c r="R58" s="59">
        <v>9</v>
      </c>
      <c r="S58" s="60">
        <v>10</v>
      </c>
      <c r="T58" s="60">
        <v>12.53</v>
      </c>
      <c r="U58" s="61">
        <f t="shared" si="2"/>
        <v>125.29999999999998</v>
      </c>
      <c r="V58" s="56" t="s">
        <v>84</v>
      </c>
    </row>
    <row r="59" spans="1:22" ht="24.75" customHeight="1">
      <c r="A59" s="27"/>
      <c r="B59" s="56"/>
      <c r="C59" s="56"/>
      <c r="D59" s="56"/>
      <c r="E59" s="56"/>
      <c r="F59" s="56"/>
      <c r="G59" s="56"/>
      <c r="H59" s="56"/>
      <c r="I59" s="57"/>
      <c r="J59" s="57"/>
      <c r="K59" s="56"/>
      <c r="L59" s="56"/>
      <c r="M59" s="56"/>
      <c r="N59" s="56"/>
      <c r="O59" s="58"/>
      <c r="P59" s="58"/>
      <c r="Q59" s="56"/>
      <c r="R59" s="59">
        <v>17.600000000000001</v>
      </c>
      <c r="S59" s="60">
        <v>14.1</v>
      </c>
      <c r="T59" s="60">
        <v>9.6999999999999993</v>
      </c>
      <c r="U59" s="61">
        <f t="shared" si="2"/>
        <v>68.794326241134755</v>
      </c>
      <c r="V59" s="56" t="s">
        <v>85</v>
      </c>
    </row>
    <row r="60" spans="1:22" ht="24.75" customHeight="1">
      <c r="A60" s="27"/>
      <c r="B60" s="56"/>
      <c r="C60" s="56"/>
      <c r="D60" s="56"/>
      <c r="E60" s="56"/>
      <c r="F60" s="56"/>
      <c r="G60" s="56"/>
      <c r="H60" s="56"/>
      <c r="I60" s="57"/>
      <c r="J60" s="57"/>
      <c r="K60" s="56"/>
      <c r="L60" s="56"/>
      <c r="M60" s="56"/>
      <c r="N60" s="56"/>
      <c r="O60" s="58"/>
      <c r="P60" s="58"/>
      <c r="Q60" s="56"/>
      <c r="R60" s="59">
        <v>5.44</v>
      </c>
      <c r="S60" s="60">
        <v>5.44</v>
      </c>
      <c r="T60" s="60">
        <v>4.0599999999999996</v>
      </c>
      <c r="U60" s="61">
        <f t="shared" si="2"/>
        <v>74.632352941176464</v>
      </c>
      <c r="V60" s="56" t="s">
        <v>86</v>
      </c>
    </row>
    <row r="61" spans="1:22" ht="24.75" customHeight="1">
      <c r="A61" s="27"/>
      <c r="B61" s="56"/>
      <c r="C61" s="56"/>
      <c r="D61" s="56"/>
      <c r="E61" s="56"/>
      <c r="F61" s="56"/>
      <c r="G61" s="56"/>
      <c r="H61" s="56"/>
      <c r="I61" s="57"/>
      <c r="J61" s="57"/>
      <c r="K61" s="56"/>
      <c r="L61" s="56"/>
      <c r="M61" s="56"/>
      <c r="N61" s="56"/>
      <c r="O61" s="58"/>
      <c r="P61" s="58"/>
      <c r="Q61" s="56"/>
      <c r="R61" s="59">
        <v>1</v>
      </c>
      <c r="S61" s="60">
        <v>26</v>
      </c>
      <c r="T61" s="60">
        <v>6</v>
      </c>
      <c r="U61" s="61">
        <f t="shared" si="2"/>
        <v>23.076923076923077</v>
      </c>
      <c r="V61" s="56" t="s">
        <v>87</v>
      </c>
    </row>
    <row r="62" spans="1:22" ht="24.75" customHeight="1">
      <c r="A62" s="27"/>
      <c r="B62" s="56"/>
      <c r="C62" s="56"/>
      <c r="D62" s="56"/>
      <c r="E62" s="56"/>
      <c r="F62" s="56"/>
      <c r="G62" s="56"/>
      <c r="H62" s="56"/>
      <c r="I62" s="57"/>
      <c r="J62" s="57"/>
      <c r="K62" s="56"/>
      <c r="L62" s="56"/>
      <c r="M62" s="56"/>
      <c r="N62" s="56"/>
      <c r="O62" s="58"/>
      <c r="P62" s="58"/>
      <c r="Q62" s="56"/>
      <c r="R62" s="59">
        <v>78.959999999999994</v>
      </c>
      <c r="S62" s="60">
        <v>47.34</v>
      </c>
      <c r="T62" s="60">
        <v>47.34</v>
      </c>
      <c r="U62" s="61">
        <f t="shared" si="2"/>
        <v>100</v>
      </c>
      <c r="V62" s="56" t="s">
        <v>88</v>
      </c>
    </row>
    <row r="63" spans="1:22" ht="24.75" customHeight="1" thickBot="1">
      <c r="A63" s="27"/>
      <c r="B63" s="56"/>
      <c r="C63" s="56"/>
      <c r="D63" s="56"/>
      <c r="E63" s="56"/>
      <c r="F63" s="56"/>
      <c r="G63" s="56"/>
      <c r="H63" s="56"/>
      <c r="I63" s="57"/>
      <c r="J63" s="57"/>
      <c r="K63" s="56"/>
      <c r="L63" s="56"/>
      <c r="M63" s="56"/>
      <c r="N63" s="56"/>
      <c r="O63" s="58"/>
      <c r="P63" s="58"/>
      <c r="Q63" s="56"/>
      <c r="R63" s="59">
        <v>7.0000000000000007E-2</v>
      </c>
      <c r="S63" s="60">
        <v>7.0000000000000007E-2</v>
      </c>
      <c r="T63" s="60">
        <v>0.08</v>
      </c>
      <c r="U63" s="61">
        <f t="shared" si="2"/>
        <v>114.28571428571428</v>
      </c>
      <c r="V63" s="56" t="s">
        <v>89</v>
      </c>
    </row>
    <row r="64" spans="1:22" ht="228.75" customHeight="1" thickTop="1" thickBot="1">
      <c r="A64" s="27"/>
      <c r="B64" s="132" t="s">
        <v>54</v>
      </c>
      <c r="C64" s="133"/>
      <c r="D64" s="133"/>
      <c r="E64" s="133"/>
      <c r="F64" s="133"/>
      <c r="G64" s="133"/>
      <c r="H64" s="133"/>
      <c r="I64" s="104" t="s">
        <v>55</v>
      </c>
      <c r="J64" s="104"/>
      <c r="K64" s="104"/>
      <c r="L64" s="104" t="s">
        <v>56</v>
      </c>
      <c r="M64" s="104"/>
      <c r="N64" s="104"/>
      <c r="O64" s="104"/>
      <c r="P64" s="29" t="s">
        <v>49</v>
      </c>
      <c r="Q64" s="29" t="s">
        <v>57</v>
      </c>
      <c r="R64" s="29">
        <v>67398355.534666672</v>
      </c>
      <c r="S64" s="29">
        <v>72212525.59214285</v>
      </c>
      <c r="T64" s="29">
        <v>72212526.710714296</v>
      </c>
      <c r="U64" s="29">
        <f t="shared" si="2"/>
        <v>100.00000154899919</v>
      </c>
      <c r="V64" s="30" t="s">
        <v>45</v>
      </c>
    </row>
    <row r="65" spans="1:22" ht="22.5" customHeight="1" thickTop="1" thickBot="1">
      <c r="A65" s="27"/>
      <c r="B65" s="127" t="s">
        <v>74</v>
      </c>
      <c r="C65" s="128"/>
      <c r="D65" s="128"/>
      <c r="E65" s="128"/>
      <c r="F65" s="128"/>
      <c r="G65" s="128"/>
      <c r="H65" s="128"/>
      <c r="I65" s="128"/>
      <c r="J65" s="128"/>
      <c r="K65" s="128"/>
      <c r="L65" s="128"/>
      <c r="M65" s="128"/>
      <c r="N65" s="128"/>
      <c r="O65" s="128"/>
      <c r="P65" s="128"/>
      <c r="Q65" s="128"/>
      <c r="R65" s="128"/>
      <c r="S65" s="128"/>
      <c r="T65" s="128"/>
      <c r="U65" s="128"/>
      <c r="V65" s="129"/>
    </row>
    <row r="66" spans="1:22" ht="23.1" customHeight="1">
      <c r="A66" s="27"/>
      <c r="B66" s="56"/>
      <c r="C66" s="56"/>
      <c r="D66" s="56"/>
      <c r="E66" s="56"/>
      <c r="F66" s="56"/>
      <c r="G66" s="56"/>
      <c r="H66" s="56"/>
      <c r="I66" s="57"/>
      <c r="J66" s="57"/>
      <c r="K66" s="56"/>
      <c r="L66" s="56"/>
      <c r="M66" s="56"/>
      <c r="N66" s="56"/>
      <c r="O66" s="58"/>
      <c r="P66" s="58"/>
      <c r="Q66" s="56"/>
      <c r="R66" s="59">
        <v>83.42</v>
      </c>
      <c r="S66" s="60">
        <v>83.42</v>
      </c>
      <c r="T66" s="60">
        <v>83.42</v>
      </c>
      <c r="U66" s="61">
        <f t="shared" ref="U66:U80" si="3">IF(ISERROR(T66/S66),"N/A",T66/S66*100)</f>
        <v>100</v>
      </c>
      <c r="V66" s="56" t="s">
        <v>76</v>
      </c>
    </row>
    <row r="67" spans="1:22" ht="23.1" customHeight="1">
      <c r="A67" s="27"/>
      <c r="B67" s="56"/>
      <c r="C67" s="56"/>
      <c r="D67" s="56"/>
      <c r="E67" s="56"/>
      <c r="F67" s="56"/>
      <c r="G67" s="56"/>
      <c r="H67" s="56"/>
      <c r="I67" s="57"/>
      <c r="J67" s="57"/>
      <c r="K67" s="56"/>
      <c r="L67" s="56"/>
      <c r="M67" s="56"/>
      <c r="N67" s="56"/>
      <c r="O67" s="58"/>
      <c r="P67" s="58"/>
      <c r="Q67" s="56"/>
      <c r="R67" s="59">
        <v>14.4</v>
      </c>
      <c r="S67" s="60">
        <v>13.3</v>
      </c>
      <c r="T67" s="60">
        <v>14.1</v>
      </c>
      <c r="U67" s="61">
        <f t="shared" si="3"/>
        <v>106.01503759398496</v>
      </c>
      <c r="V67" s="56" t="s">
        <v>91</v>
      </c>
    </row>
    <row r="68" spans="1:22" ht="23.1" customHeight="1">
      <c r="A68" s="27"/>
      <c r="B68" s="56"/>
      <c r="C68" s="56"/>
      <c r="D68" s="56"/>
      <c r="E68" s="56"/>
      <c r="F68" s="56"/>
      <c r="G68" s="56"/>
      <c r="H68" s="56"/>
      <c r="I68" s="57"/>
      <c r="J68" s="57"/>
      <c r="K68" s="56"/>
      <c r="L68" s="56"/>
      <c r="M68" s="56"/>
      <c r="N68" s="56"/>
      <c r="O68" s="58"/>
      <c r="P68" s="58"/>
      <c r="Q68" s="56"/>
      <c r="R68" s="59">
        <v>6.43</v>
      </c>
      <c r="S68" s="60">
        <v>6.43</v>
      </c>
      <c r="T68" s="60">
        <v>6.51</v>
      </c>
      <c r="U68" s="61">
        <f t="shared" si="3"/>
        <v>101.24416796267496</v>
      </c>
      <c r="V68" s="56" t="s">
        <v>77</v>
      </c>
    </row>
    <row r="69" spans="1:22" ht="23.1" customHeight="1">
      <c r="A69" s="27"/>
      <c r="B69" s="56"/>
      <c r="C69" s="56"/>
      <c r="D69" s="56"/>
      <c r="E69" s="56"/>
      <c r="F69" s="56"/>
      <c r="G69" s="56"/>
      <c r="H69" s="56"/>
      <c r="I69" s="57"/>
      <c r="J69" s="57"/>
      <c r="K69" s="56"/>
      <c r="L69" s="56"/>
      <c r="M69" s="56"/>
      <c r="N69" s="56"/>
      <c r="O69" s="58"/>
      <c r="P69" s="58"/>
      <c r="Q69" s="56"/>
      <c r="R69" s="59">
        <v>44.28</v>
      </c>
      <c r="S69" s="60">
        <v>44.28</v>
      </c>
      <c r="T69" s="60">
        <v>27.03</v>
      </c>
      <c r="U69" s="61">
        <f t="shared" si="3"/>
        <v>61.043360433604335</v>
      </c>
      <c r="V69" s="56" t="s">
        <v>78</v>
      </c>
    </row>
    <row r="70" spans="1:22" ht="23.1" customHeight="1">
      <c r="A70" s="27"/>
      <c r="B70" s="56"/>
      <c r="C70" s="56"/>
      <c r="D70" s="56"/>
      <c r="E70" s="56"/>
      <c r="F70" s="56"/>
      <c r="G70" s="56"/>
      <c r="H70" s="56"/>
      <c r="I70" s="57"/>
      <c r="J70" s="57"/>
      <c r="K70" s="56"/>
      <c r="L70" s="56"/>
      <c r="M70" s="56"/>
      <c r="N70" s="56"/>
      <c r="O70" s="58"/>
      <c r="P70" s="58"/>
      <c r="Q70" s="56"/>
      <c r="R70" s="59">
        <v>0.3</v>
      </c>
      <c r="S70" s="60">
        <v>0.3</v>
      </c>
      <c r="T70" s="60">
        <v>0.37</v>
      </c>
      <c r="U70" s="61">
        <f t="shared" si="3"/>
        <v>123.33333333333334</v>
      </c>
      <c r="V70" s="56" t="s">
        <v>79</v>
      </c>
    </row>
    <row r="71" spans="1:22" ht="23.1" customHeight="1">
      <c r="A71" s="27"/>
      <c r="B71" s="56"/>
      <c r="C71" s="56"/>
      <c r="D71" s="56"/>
      <c r="E71" s="56"/>
      <c r="F71" s="56"/>
      <c r="G71" s="56"/>
      <c r="H71" s="56"/>
      <c r="I71" s="57"/>
      <c r="J71" s="57"/>
      <c r="K71" s="56"/>
      <c r="L71" s="56"/>
      <c r="M71" s="56"/>
      <c r="N71" s="56"/>
      <c r="O71" s="58"/>
      <c r="P71" s="58"/>
      <c r="Q71" s="56"/>
      <c r="R71" s="59">
        <v>0.92</v>
      </c>
      <c r="S71" s="60">
        <v>19.57</v>
      </c>
      <c r="T71" s="60">
        <v>25.66</v>
      </c>
      <c r="U71" s="61">
        <f t="shared" si="3"/>
        <v>131.11905978538579</v>
      </c>
      <c r="V71" s="56" t="s">
        <v>80</v>
      </c>
    </row>
    <row r="72" spans="1:22" ht="23.1" customHeight="1">
      <c r="A72" s="27"/>
      <c r="B72" s="56"/>
      <c r="C72" s="56"/>
      <c r="D72" s="56"/>
      <c r="E72" s="56"/>
      <c r="F72" s="56"/>
      <c r="G72" s="56"/>
      <c r="H72" s="56"/>
      <c r="I72" s="57"/>
      <c r="J72" s="57"/>
      <c r="K72" s="56"/>
      <c r="L72" s="56"/>
      <c r="M72" s="56"/>
      <c r="N72" s="56"/>
      <c r="O72" s="58"/>
      <c r="P72" s="58"/>
      <c r="Q72" s="56"/>
      <c r="R72" s="59">
        <v>1010975094</v>
      </c>
      <c r="S72" s="60">
        <v>1010975100</v>
      </c>
      <c r="T72" s="60">
        <v>1010975100</v>
      </c>
      <c r="U72" s="61">
        <f t="shared" si="3"/>
        <v>100</v>
      </c>
      <c r="V72" s="56" t="s">
        <v>81</v>
      </c>
    </row>
    <row r="73" spans="1:22" ht="23.1" customHeight="1">
      <c r="A73" s="27"/>
      <c r="B73" s="56"/>
      <c r="C73" s="56"/>
      <c r="D73" s="56"/>
      <c r="E73" s="56"/>
      <c r="F73" s="56"/>
      <c r="G73" s="56"/>
      <c r="H73" s="56"/>
      <c r="I73" s="57"/>
      <c r="J73" s="57"/>
      <c r="K73" s="56"/>
      <c r="L73" s="56"/>
      <c r="M73" s="56"/>
      <c r="N73" s="56"/>
      <c r="O73" s="58"/>
      <c r="P73" s="58"/>
      <c r="Q73" s="56"/>
      <c r="R73" s="59">
        <v>18.5</v>
      </c>
      <c r="S73" s="60" t="s">
        <v>75</v>
      </c>
      <c r="T73" s="60" t="s">
        <v>75</v>
      </c>
      <c r="U73" s="61" t="str">
        <f t="shared" si="3"/>
        <v>N/A</v>
      </c>
      <c r="V73" s="56" t="s">
        <v>82</v>
      </c>
    </row>
    <row r="74" spans="1:22" ht="23.1" customHeight="1">
      <c r="A74" s="27"/>
      <c r="B74" s="56"/>
      <c r="C74" s="56"/>
      <c r="D74" s="56"/>
      <c r="E74" s="56"/>
      <c r="F74" s="56"/>
      <c r="G74" s="56"/>
      <c r="H74" s="56"/>
      <c r="I74" s="57"/>
      <c r="J74" s="57"/>
      <c r="K74" s="56"/>
      <c r="L74" s="56"/>
      <c r="M74" s="56"/>
      <c r="N74" s="56"/>
      <c r="O74" s="58"/>
      <c r="P74" s="58"/>
      <c r="Q74" s="56"/>
      <c r="R74" s="59">
        <v>10</v>
      </c>
      <c r="S74" s="60">
        <v>9.66</v>
      </c>
      <c r="T74" s="60">
        <v>9.66</v>
      </c>
      <c r="U74" s="61">
        <f t="shared" si="3"/>
        <v>100</v>
      </c>
      <c r="V74" s="56" t="s">
        <v>83</v>
      </c>
    </row>
    <row r="75" spans="1:22" ht="23.1" customHeight="1">
      <c r="A75" s="27"/>
      <c r="B75" s="56"/>
      <c r="C75" s="56"/>
      <c r="D75" s="56"/>
      <c r="E75" s="56"/>
      <c r="F75" s="56"/>
      <c r="G75" s="56"/>
      <c r="H75" s="56"/>
      <c r="I75" s="57"/>
      <c r="J75" s="57"/>
      <c r="K75" s="56"/>
      <c r="L75" s="56"/>
      <c r="M75" s="56"/>
      <c r="N75" s="56"/>
      <c r="O75" s="58"/>
      <c r="P75" s="58"/>
      <c r="Q75" s="56"/>
      <c r="R75" s="59">
        <v>12.6</v>
      </c>
      <c r="S75" s="60">
        <v>15.7</v>
      </c>
      <c r="T75" s="60">
        <v>24.2</v>
      </c>
      <c r="U75" s="61">
        <f t="shared" si="3"/>
        <v>154.14012738853503</v>
      </c>
      <c r="V75" s="56" t="s">
        <v>84</v>
      </c>
    </row>
    <row r="76" spans="1:22" ht="23.1" customHeight="1">
      <c r="A76" s="27"/>
      <c r="B76" s="56"/>
      <c r="C76" s="56"/>
      <c r="D76" s="56"/>
      <c r="E76" s="56"/>
      <c r="F76" s="56"/>
      <c r="G76" s="56"/>
      <c r="H76" s="56"/>
      <c r="I76" s="57"/>
      <c r="J76" s="57"/>
      <c r="K76" s="56"/>
      <c r="L76" s="56"/>
      <c r="M76" s="56"/>
      <c r="N76" s="56"/>
      <c r="O76" s="58"/>
      <c r="P76" s="58"/>
      <c r="Q76" s="56"/>
      <c r="R76" s="59">
        <v>15.3</v>
      </c>
      <c r="S76" s="60">
        <v>23.2</v>
      </c>
      <c r="T76" s="60">
        <v>27.2</v>
      </c>
      <c r="U76" s="61">
        <f t="shared" si="3"/>
        <v>117.24137931034481</v>
      </c>
      <c r="V76" s="56" t="s">
        <v>85</v>
      </c>
    </row>
    <row r="77" spans="1:22" ht="23.1" customHeight="1">
      <c r="A77" s="27"/>
      <c r="B77" s="56"/>
      <c r="C77" s="56"/>
      <c r="D77" s="56"/>
      <c r="E77" s="56"/>
      <c r="F77" s="56"/>
      <c r="G77" s="56"/>
      <c r="H77" s="56"/>
      <c r="I77" s="57"/>
      <c r="J77" s="57"/>
      <c r="K77" s="56"/>
      <c r="L77" s="56"/>
      <c r="M77" s="56"/>
      <c r="N77" s="56"/>
      <c r="O77" s="58"/>
      <c r="P77" s="58"/>
      <c r="Q77" s="56"/>
      <c r="R77" s="59">
        <v>10.54</v>
      </c>
      <c r="S77" s="60">
        <v>10.54</v>
      </c>
      <c r="T77" s="60">
        <v>15.9</v>
      </c>
      <c r="U77" s="61">
        <f t="shared" si="3"/>
        <v>150.85388994307402</v>
      </c>
      <c r="V77" s="56" t="s">
        <v>86</v>
      </c>
    </row>
    <row r="78" spans="1:22" ht="23.1" customHeight="1">
      <c r="A78" s="27"/>
      <c r="B78" s="56"/>
      <c r="C78" s="56"/>
      <c r="D78" s="56"/>
      <c r="E78" s="56"/>
      <c r="F78" s="56"/>
      <c r="G78" s="56"/>
      <c r="H78" s="56"/>
      <c r="I78" s="57"/>
      <c r="J78" s="57"/>
      <c r="K78" s="56"/>
      <c r="L78" s="56"/>
      <c r="M78" s="56"/>
      <c r="N78" s="56"/>
      <c r="O78" s="58"/>
      <c r="P78" s="58"/>
      <c r="Q78" s="56"/>
      <c r="R78" s="59">
        <v>13</v>
      </c>
      <c r="S78" s="60">
        <v>18</v>
      </c>
      <c r="T78" s="60">
        <v>26</v>
      </c>
      <c r="U78" s="61">
        <f t="shared" si="3"/>
        <v>144.44444444444443</v>
      </c>
      <c r="V78" s="56" t="s">
        <v>87</v>
      </c>
    </row>
    <row r="79" spans="1:22" ht="23.1" customHeight="1">
      <c r="A79" s="27"/>
      <c r="B79" s="56"/>
      <c r="C79" s="56"/>
      <c r="D79" s="56"/>
      <c r="E79" s="56"/>
      <c r="F79" s="56"/>
      <c r="G79" s="56"/>
      <c r="H79" s="56"/>
      <c r="I79" s="57"/>
      <c r="J79" s="57"/>
      <c r="K79" s="56"/>
      <c r="L79" s="56"/>
      <c r="M79" s="56"/>
      <c r="N79" s="56"/>
      <c r="O79" s="58"/>
      <c r="P79" s="58"/>
      <c r="Q79" s="56"/>
      <c r="R79" s="59">
        <v>9.2200000000000006</v>
      </c>
      <c r="S79" s="60">
        <v>13.78</v>
      </c>
      <c r="T79" s="60">
        <v>13.78</v>
      </c>
      <c r="U79" s="61">
        <f t="shared" si="3"/>
        <v>100</v>
      </c>
      <c r="V79" s="56" t="s">
        <v>88</v>
      </c>
    </row>
    <row r="80" spans="1:22" ht="23.1" customHeight="1" thickBot="1">
      <c r="A80" s="27"/>
      <c r="B80" s="56"/>
      <c r="C80" s="56"/>
      <c r="D80" s="56"/>
      <c r="E80" s="56"/>
      <c r="F80" s="56"/>
      <c r="G80" s="56"/>
      <c r="H80" s="56"/>
      <c r="I80" s="57"/>
      <c r="J80" s="57"/>
      <c r="K80" s="56"/>
      <c r="L80" s="56"/>
      <c r="M80" s="56"/>
      <c r="N80" s="56"/>
      <c r="O80" s="58"/>
      <c r="P80" s="58"/>
      <c r="Q80" s="56"/>
      <c r="R80" s="59">
        <v>0.11</v>
      </c>
      <c r="S80" s="60">
        <v>0.11</v>
      </c>
      <c r="T80" s="60">
        <v>0.12</v>
      </c>
      <c r="U80" s="61">
        <f t="shared" si="3"/>
        <v>109.09090909090908</v>
      </c>
      <c r="V80" s="56" t="s">
        <v>89</v>
      </c>
    </row>
    <row r="81" spans="2:23" ht="22.5" customHeight="1" thickTop="1" thickBot="1">
      <c r="B81" s="8" t="s">
        <v>58</v>
      </c>
      <c r="C81" s="9"/>
      <c r="D81" s="9"/>
      <c r="E81" s="9"/>
      <c r="F81" s="9"/>
      <c r="G81" s="9"/>
      <c r="H81" s="10"/>
      <c r="I81" s="10"/>
      <c r="J81" s="10"/>
      <c r="K81" s="10"/>
      <c r="L81" s="10"/>
      <c r="M81" s="10"/>
      <c r="N81" s="10"/>
      <c r="O81" s="10"/>
      <c r="P81" s="10"/>
      <c r="Q81" s="10"/>
      <c r="R81" s="10"/>
      <c r="S81" s="10"/>
      <c r="T81" s="10"/>
      <c r="U81" s="10"/>
      <c r="V81" s="11"/>
      <c r="W81" s="31"/>
    </row>
    <row r="82" spans="2:23" ht="32.25" customHeight="1" thickTop="1">
      <c r="B82" s="32"/>
      <c r="C82" s="33"/>
      <c r="D82" s="33"/>
      <c r="E82" s="33"/>
      <c r="F82" s="33"/>
      <c r="G82" s="33"/>
      <c r="H82" s="34"/>
      <c r="I82" s="34"/>
      <c r="J82" s="34"/>
      <c r="K82" s="34"/>
      <c r="L82" s="34"/>
      <c r="M82" s="34"/>
      <c r="N82" s="34"/>
      <c r="O82" s="34"/>
      <c r="P82" s="35"/>
      <c r="Q82" s="36"/>
      <c r="R82" s="24" t="s">
        <v>59</v>
      </c>
      <c r="S82" s="23" t="s">
        <v>60</v>
      </c>
      <c r="T82" s="24" t="s">
        <v>61</v>
      </c>
      <c r="U82" s="24" t="s">
        <v>62</v>
      </c>
      <c r="V82" s="108"/>
    </row>
    <row r="83" spans="2:23" ht="30" customHeight="1" thickBot="1">
      <c r="B83" s="37"/>
      <c r="C83" s="38"/>
      <c r="D83" s="38"/>
      <c r="E83" s="38"/>
      <c r="F83" s="38"/>
      <c r="G83" s="38"/>
      <c r="H83" s="39"/>
      <c r="I83" s="39"/>
      <c r="J83" s="39"/>
      <c r="K83" s="39"/>
      <c r="L83" s="39"/>
      <c r="M83" s="39"/>
      <c r="N83" s="39"/>
      <c r="O83" s="39"/>
      <c r="P83" s="40"/>
      <c r="Q83" s="41"/>
      <c r="R83" s="42" t="s">
        <v>63</v>
      </c>
      <c r="S83" s="41" t="s">
        <v>63</v>
      </c>
      <c r="T83" s="41" t="s">
        <v>63</v>
      </c>
      <c r="U83" s="41" t="s">
        <v>64</v>
      </c>
      <c r="V83" s="109"/>
    </row>
    <row r="84" spans="2:23" ht="13.5" customHeight="1" thickBot="1">
      <c r="B84" s="110" t="s">
        <v>65</v>
      </c>
      <c r="C84" s="111"/>
      <c r="D84" s="111"/>
      <c r="E84" s="43"/>
      <c r="F84" s="43"/>
      <c r="G84" s="43"/>
      <c r="H84" s="44"/>
      <c r="I84" s="44"/>
      <c r="J84" s="44"/>
      <c r="K84" s="44"/>
      <c r="L84" s="44"/>
      <c r="M84" s="44"/>
      <c r="N84" s="44"/>
      <c r="O84" s="44"/>
      <c r="P84" s="45"/>
      <c r="Q84" s="45"/>
      <c r="R84" s="46">
        <v>29730.856400000001</v>
      </c>
      <c r="S84" s="46">
        <v>7432.7141039999997</v>
      </c>
      <c r="T84" s="46">
        <v>7432.7141039999997</v>
      </c>
      <c r="U84" s="46">
        <f>+IF(ISERR(T84/S84*100),"N/A",T84/S84*100)</f>
        <v>100</v>
      </c>
      <c r="V84" s="47"/>
    </row>
    <row r="85" spans="2:23" ht="13.5" customHeight="1" thickBot="1">
      <c r="B85" s="112" t="s">
        <v>66</v>
      </c>
      <c r="C85" s="113"/>
      <c r="D85" s="113"/>
      <c r="E85" s="48"/>
      <c r="F85" s="48"/>
      <c r="G85" s="48"/>
      <c r="H85" s="49"/>
      <c r="I85" s="49"/>
      <c r="J85" s="49"/>
      <c r="K85" s="49"/>
      <c r="L85" s="49"/>
      <c r="M85" s="49"/>
      <c r="N85" s="49"/>
      <c r="O85" s="49"/>
      <c r="P85" s="50"/>
      <c r="Q85" s="50"/>
      <c r="R85" s="46">
        <v>29730.856400000001</v>
      </c>
      <c r="S85" s="46">
        <v>7432.7141039999997</v>
      </c>
      <c r="T85" s="46">
        <v>7432.7141039999997</v>
      </c>
      <c r="U85" s="46">
        <f>+IF(ISERR(T85/S85*100),"N/A",T85/S85*100)</f>
        <v>100</v>
      </c>
      <c r="V85" s="47"/>
    </row>
    <row r="86" spans="2:23" s="51" customFormat="1" ht="14.85" customHeight="1" thickTop="1" thickBot="1">
      <c r="B86" s="52" t="s">
        <v>67</v>
      </c>
      <c r="C86" s="53"/>
      <c r="D86" s="53"/>
      <c r="E86" s="53"/>
      <c r="F86" s="53"/>
      <c r="G86" s="53"/>
      <c r="H86" s="54"/>
      <c r="I86" s="54"/>
      <c r="J86" s="54"/>
      <c r="K86" s="54"/>
      <c r="L86" s="54"/>
      <c r="M86" s="54"/>
      <c r="N86" s="54"/>
      <c r="O86" s="54"/>
      <c r="P86" s="54"/>
      <c r="Q86" s="54"/>
      <c r="R86" s="54"/>
      <c r="S86" s="54"/>
      <c r="T86" s="54"/>
      <c r="U86" s="54"/>
      <c r="V86" s="55"/>
    </row>
    <row r="87" spans="2:23" ht="44.25" customHeight="1" thickTop="1">
      <c r="B87" s="114" t="s">
        <v>68</v>
      </c>
      <c r="C87" s="115"/>
      <c r="D87" s="115"/>
      <c r="E87" s="115"/>
      <c r="F87" s="115"/>
      <c r="G87" s="115"/>
      <c r="H87" s="115"/>
      <c r="I87" s="115"/>
      <c r="J87" s="115"/>
      <c r="K87" s="115"/>
      <c r="L87" s="115"/>
      <c r="M87" s="115"/>
      <c r="N87" s="115"/>
      <c r="O87" s="115"/>
      <c r="P87" s="115"/>
      <c r="Q87" s="115"/>
      <c r="R87" s="115"/>
      <c r="S87" s="115"/>
      <c r="T87" s="115"/>
      <c r="U87" s="115"/>
      <c r="V87" s="116"/>
    </row>
    <row r="88" spans="2:23" ht="362.25" hidden="1" customHeight="1">
      <c r="B88" s="105" t="s">
        <v>95</v>
      </c>
      <c r="C88" s="106"/>
      <c r="D88" s="106"/>
      <c r="E88" s="106"/>
      <c r="F88" s="106"/>
      <c r="G88" s="106"/>
      <c r="H88" s="106"/>
      <c r="I88" s="106"/>
      <c r="J88" s="106"/>
      <c r="K88" s="106"/>
      <c r="L88" s="106"/>
      <c r="M88" s="106"/>
      <c r="N88" s="106"/>
      <c r="O88" s="106"/>
      <c r="P88" s="106"/>
      <c r="Q88" s="106"/>
      <c r="R88" s="106"/>
      <c r="S88" s="106"/>
      <c r="T88" s="106"/>
      <c r="U88" s="106"/>
      <c r="V88" s="107"/>
    </row>
    <row r="89" spans="2:23" ht="323.25" customHeight="1">
      <c r="B89" s="105" t="s">
        <v>96</v>
      </c>
      <c r="C89" s="106"/>
      <c r="D89" s="106"/>
      <c r="E89" s="106"/>
      <c r="F89" s="106"/>
      <c r="G89" s="106"/>
      <c r="H89" s="106"/>
      <c r="I89" s="106"/>
      <c r="J89" s="106"/>
      <c r="K89" s="106"/>
      <c r="L89" s="106"/>
      <c r="M89" s="106"/>
      <c r="N89" s="106"/>
      <c r="O89" s="106"/>
      <c r="P89" s="106"/>
      <c r="Q89" s="106"/>
      <c r="R89" s="106"/>
      <c r="S89" s="106"/>
      <c r="T89" s="106"/>
      <c r="U89" s="106"/>
      <c r="V89" s="107"/>
    </row>
    <row r="90" spans="2:23" ht="362.25" customHeight="1">
      <c r="B90" s="105" t="s">
        <v>97</v>
      </c>
      <c r="C90" s="106"/>
      <c r="D90" s="106"/>
      <c r="E90" s="106"/>
      <c r="F90" s="106"/>
      <c r="G90" s="106"/>
      <c r="H90" s="106"/>
      <c r="I90" s="106"/>
      <c r="J90" s="106"/>
      <c r="K90" s="106"/>
      <c r="L90" s="106"/>
      <c r="M90" s="106"/>
      <c r="N90" s="106"/>
      <c r="O90" s="106"/>
      <c r="P90" s="106"/>
      <c r="Q90" s="106"/>
      <c r="R90" s="106"/>
      <c r="S90" s="106"/>
      <c r="T90" s="106"/>
      <c r="U90" s="106"/>
      <c r="V90" s="107"/>
    </row>
    <row r="91" spans="2:23" ht="362.25" customHeight="1">
      <c r="B91" s="105" t="s">
        <v>98</v>
      </c>
      <c r="C91" s="106"/>
      <c r="D91" s="106"/>
      <c r="E91" s="106"/>
      <c r="F91" s="106"/>
      <c r="G91" s="106"/>
      <c r="H91" s="106"/>
      <c r="I91" s="106"/>
      <c r="J91" s="106"/>
      <c r="K91" s="106"/>
      <c r="L91" s="106"/>
      <c r="M91" s="106"/>
      <c r="N91" s="106"/>
      <c r="O91" s="106"/>
      <c r="P91" s="106"/>
      <c r="Q91" s="106"/>
      <c r="R91" s="106"/>
      <c r="S91" s="106"/>
      <c r="T91" s="106"/>
      <c r="U91" s="106"/>
      <c r="V91" s="107"/>
    </row>
    <row r="92" spans="2:23" hidden="1"/>
    <row r="93" spans="2:23" hidden="1"/>
    <row r="94" spans="2:23" hidden="1"/>
    <row r="95" spans="2:23" hidden="1"/>
    <row r="96" spans="2:23" hidden="1"/>
  </sheetData>
  <mergeCells count="45">
    <mergeCell ref="B28:V28"/>
    <mergeCell ref="I45:K45"/>
    <mergeCell ref="L45:O45"/>
    <mergeCell ref="B46:V46"/>
    <mergeCell ref="B45:H45"/>
    <mergeCell ref="B64:H64"/>
    <mergeCell ref="B89:V89"/>
    <mergeCell ref="B90:V90"/>
    <mergeCell ref="I64:K64"/>
    <mergeCell ref="L64:O64"/>
    <mergeCell ref="B91:V91"/>
    <mergeCell ref="B65:V65"/>
    <mergeCell ref="V82:V83"/>
    <mergeCell ref="B84:D84"/>
    <mergeCell ref="B85:D85"/>
    <mergeCell ref="B87:V87"/>
    <mergeCell ref="B88:V88"/>
    <mergeCell ref="I11:K11"/>
    <mergeCell ref="L11:O11"/>
    <mergeCell ref="B12:V12"/>
    <mergeCell ref="I27:K27"/>
    <mergeCell ref="L27:O27"/>
    <mergeCell ref="B11:H11"/>
    <mergeCell ref="B27:H27"/>
    <mergeCell ref="C6:G6"/>
    <mergeCell ref="K6:M6"/>
    <mergeCell ref="P6:Q6"/>
    <mergeCell ref="T6:V6"/>
    <mergeCell ref="L9:O10"/>
    <mergeCell ref="P9:P10"/>
    <mergeCell ref="Q9:Q10"/>
    <mergeCell ref="R9:S9"/>
    <mergeCell ref="T9:T10"/>
    <mergeCell ref="B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5"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27"/>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23.38</v>
      </c>
      <c r="S11" s="29" t="s">
        <v>44</v>
      </c>
      <c r="T11" s="29" t="s">
        <v>44</v>
      </c>
      <c r="U11" s="29" t="str">
        <f>IF(ISERROR(T11/S11),"N/A",T11/S11*100)</f>
        <v>N/A</v>
      </c>
      <c r="V11" s="30" t="s">
        <v>45</v>
      </c>
    </row>
    <row r="12" spans="1:35" ht="18.75" customHeight="1" thickTop="1" thickBot="1">
      <c r="A12" s="27"/>
      <c r="B12" s="134" t="s">
        <v>99</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23.38</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t="s">
        <v>44</v>
      </c>
      <c r="S14" s="29" t="s">
        <v>44</v>
      </c>
      <c r="T14" s="29" t="s">
        <v>44</v>
      </c>
      <c r="U14" s="29" t="str">
        <f>IF(ISERROR(T14/S14),"N/A",T14/S14*100)</f>
        <v>N/A</v>
      </c>
      <c r="V14" s="30" t="s">
        <v>45</v>
      </c>
    </row>
    <row r="15" spans="1:35" ht="18.75" customHeight="1" thickTop="1" thickBot="1">
      <c r="A15" s="27"/>
      <c r="B15" s="134" t="s">
        <v>102</v>
      </c>
      <c r="C15" s="128"/>
      <c r="D15" s="128"/>
      <c r="E15" s="128"/>
      <c r="F15" s="128"/>
      <c r="G15" s="128"/>
      <c r="H15" s="128"/>
      <c r="I15" s="128"/>
      <c r="J15" s="128"/>
      <c r="K15" s="128"/>
      <c r="L15" s="128"/>
      <c r="M15" s="128"/>
      <c r="N15" s="128"/>
      <c r="O15" s="128"/>
      <c r="P15" s="128"/>
      <c r="Q15" s="128"/>
      <c r="R15" s="128"/>
      <c r="S15" s="128"/>
      <c r="T15" s="128"/>
      <c r="U15" s="128"/>
      <c r="V15" s="129"/>
    </row>
    <row r="16" spans="1:35" ht="75" customHeight="1" thickTop="1" thickBot="1">
      <c r="A16" s="27"/>
      <c r="B16" s="28" t="s">
        <v>51</v>
      </c>
      <c r="C16" s="104" t="s">
        <v>39</v>
      </c>
      <c r="D16" s="104"/>
      <c r="E16" s="104"/>
      <c r="F16" s="104"/>
      <c r="G16" s="104"/>
      <c r="H16" s="104"/>
      <c r="I16" s="104" t="s">
        <v>52</v>
      </c>
      <c r="J16" s="104"/>
      <c r="K16" s="104"/>
      <c r="L16" s="104" t="s">
        <v>53</v>
      </c>
      <c r="M16" s="104"/>
      <c r="N16" s="104"/>
      <c r="O16" s="104"/>
      <c r="P16" s="29" t="s">
        <v>49</v>
      </c>
      <c r="Q16" s="29" t="s">
        <v>50</v>
      </c>
      <c r="R16" s="29">
        <v>65.540000000000006</v>
      </c>
      <c r="S16" s="29">
        <v>65.540000000000006</v>
      </c>
      <c r="T16" s="29">
        <v>65.540000000000006</v>
      </c>
      <c r="U16" s="29">
        <f>IF(ISERROR(T16/S16),"N/A",T16/S16*100)</f>
        <v>100</v>
      </c>
      <c r="V16" s="30" t="s">
        <v>45</v>
      </c>
    </row>
    <row r="17" spans="1:22" ht="18.75" customHeight="1" thickTop="1" thickBot="1">
      <c r="A17" s="27"/>
      <c r="B17" s="134" t="s">
        <v>99</v>
      </c>
      <c r="C17" s="128"/>
      <c r="D17" s="128"/>
      <c r="E17" s="128"/>
      <c r="F17" s="128"/>
      <c r="G17" s="128"/>
      <c r="H17" s="128"/>
      <c r="I17" s="128"/>
      <c r="J17" s="128"/>
      <c r="K17" s="128"/>
      <c r="L17" s="128"/>
      <c r="M17" s="128"/>
      <c r="N17" s="128"/>
      <c r="O17" s="128"/>
      <c r="P17" s="128"/>
      <c r="Q17" s="128"/>
      <c r="R17" s="128"/>
      <c r="S17" s="128"/>
      <c r="T17" s="128"/>
      <c r="U17" s="128"/>
      <c r="V17" s="129"/>
    </row>
    <row r="18" spans="1:22" s="62" customFormat="1" ht="18" customHeight="1" thickBot="1">
      <c r="A18" s="63"/>
      <c r="B18" s="64" t="s">
        <v>100</v>
      </c>
      <c r="C18" s="64"/>
      <c r="D18" s="65"/>
      <c r="E18" s="64"/>
      <c r="F18" s="64"/>
      <c r="G18" s="64"/>
      <c r="H18" s="64"/>
      <c r="I18" s="66"/>
      <c r="J18" s="57"/>
      <c r="K18" s="66"/>
      <c r="L18" s="57"/>
      <c r="M18" s="66"/>
      <c r="N18" s="57"/>
      <c r="O18" s="66"/>
      <c r="P18" s="57"/>
      <c r="Q18" s="67"/>
      <c r="R18" s="68">
        <v>65.540000000000006</v>
      </c>
      <c r="S18" s="68">
        <v>65.540000000000006</v>
      </c>
      <c r="T18" s="68">
        <v>65.540000000000006</v>
      </c>
      <c r="U18" s="68">
        <f>IF(ISERROR(T18/S18),"N/A",T18/S18*100)</f>
        <v>100</v>
      </c>
      <c r="V18" s="64" t="s">
        <v>101</v>
      </c>
    </row>
    <row r="19" spans="1:22" ht="75" customHeight="1" thickTop="1" thickBot="1">
      <c r="A19" s="27"/>
      <c r="B19" s="28" t="s">
        <v>54</v>
      </c>
      <c r="C19" s="104" t="s">
        <v>39</v>
      </c>
      <c r="D19" s="104"/>
      <c r="E19" s="104"/>
      <c r="F19" s="104"/>
      <c r="G19" s="104"/>
      <c r="H19" s="104"/>
      <c r="I19" s="104" t="s">
        <v>55</v>
      </c>
      <c r="J19" s="104"/>
      <c r="K19" s="104"/>
      <c r="L19" s="104" t="s">
        <v>56</v>
      </c>
      <c r="M19" s="104"/>
      <c r="N19" s="104"/>
      <c r="O19" s="104"/>
      <c r="P19" s="29" t="s">
        <v>49</v>
      </c>
      <c r="Q19" s="29" t="s">
        <v>57</v>
      </c>
      <c r="R19" s="29">
        <v>83.42</v>
      </c>
      <c r="S19" s="29">
        <v>83.42</v>
      </c>
      <c r="T19" s="29">
        <v>83.42</v>
      </c>
      <c r="U19" s="29">
        <f>IF(ISERROR(T19/S19),"N/A",T19/S19*100)</f>
        <v>100</v>
      </c>
      <c r="V19" s="30" t="s">
        <v>45</v>
      </c>
    </row>
    <row r="20" spans="1:22" ht="18.75" customHeight="1" thickTop="1" thickBot="1">
      <c r="A20" s="27"/>
      <c r="B20" s="134" t="s">
        <v>99</v>
      </c>
      <c r="C20" s="128"/>
      <c r="D20" s="128"/>
      <c r="E20" s="128"/>
      <c r="F20" s="128"/>
      <c r="G20" s="128"/>
      <c r="H20" s="128"/>
      <c r="I20" s="128"/>
      <c r="J20" s="128"/>
      <c r="K20" s="128"/>
      <c r="L20" s="128"/>
      <c r="M20" s="128"/>
      <c r="N20" s="128"/>
      <c r="O20" s="128"/>
      <c r="P20" s="128"/>
      <c r="Q20" s="128"/>
      <c r="R20" s="128"/>
      <c r="S20" s="128"/>
      <c r="T20" s="128"/>
      <c r="U20" s="128"/>
      <c r="V20" s="129"/>
    </row>
    <row r="21" spans="1:22" s="62" customFormat="1" ht="18" customHeight="1" thickBot="1">
      <c r="A21" s="63"/>
      <c r="B21" s="64" t="s">
        <v>100</v>
      </c>
      <c r="C21" s="64"/>
      <c r="D21" s="65"/>
      <c r="E21" s="64"/>
      <c r="F21" s="64"/>
      <c r="G21" s="64"/>
      <c r="H21" s="64"/>
      <c r="I21" s="66"/>
      <c r="J21" s="57"/>
      <c r="K21" s="66"/>
      <c r="L21" s="57"/>
      <c r="M21" s="66"/>
      <c r="N21" s="57"/>
      <c r="O21" s="66"/>
      <c r="P21" s="57"/>
      <c r="Q21" s="67"/>
      <c r="R21" s="68">
        <v>83.42</v>
      </c>
      <c r="S21" s="68">
        <v>83.42</v>
      </c>
      <c r="T21" s="68">
        <v>83.42</v>
      </c>
      <c r="U21" s="68">
        <f>IF(ISERROR(T21/S21),"N/A",T21/S21*100)</f>
        <v>100</v>
      </c>
      <c r="V21" s="64" t="s">
        <v>101</v>
      </c>
    </row>
    <row r="22" spans="1:22" s="51" customFormat="1" ht="14.85" customHeight="1" thickTop="1" thickBot="1">
      <c r="B22" s="52" t="s">
        <v>67</v>
      </c>
      <c r="C22" s="53"/>
      <c r="D22" s="53"/>
      <c r="E22" s="53"/>
      <c r="F22" s="53"/>
      <c r="G22" s="53"/>
      <c r="H22" s="54"/>
      <c r="I22" s="54"/>
      <c r="J22" s="54"/>
      <c r="K22" s="54"/>
      <c r="L22" s="54"/>
      <c r="M22" s="54"/>
      <c r="N22" s="54"/>
      <c r="O22" s="54"/>
      <c r="P22" s="54"/>
      <c r="Q22" s="54"/>
      <c r="R22" s="54"/>
      <c r="S22" s="54"/>
      <c r="T22" s="54"/>
      <c r="U22" s="54"/>
      <c r="V22" s="55"/>
    </row>
    <row r="23" spans="1:22" ht="44.25" customHeight="1" thickTop="1">
      <c r="B23" s="114" t="s">
        <v>68</v>
      </c>
      <c r="C23" s="115"/>
      <c r="D23" s="115"/>
      <c r="E23" s="115"/>
      <c r="F23" s="115"/>
      <c r="G23" s="115"/>
      <c r="H23" s="115"/>
      <c r="I23" s="115"/>
      <c r="J23" s="115"/>
      <c r="K23" s="115"/>
      <c r="L23" s="115"/>
      <c r="M23" s="115"/>
      <c r="N23" s="115"/>
      <c r="O23" s="115"/>
      <c r="P23" s="115"/>
      <c r="Q23" s="115"/>
      <c r="R23" s="115"/>
      <c r="S23" s="115"/>
      <c r="T23" s="115"/>
      <c r="U23" s="115"/>
      <c r="V23" s="116"/>
    </row>
    <row r="24" spans="1:22" ht="34.5" customHeight="1">
      <c r="B24" s="105" t="s">
        <v>103</v>
      </c>
      <c r="C24" s="106"/>
      <c r="D24" s="106"/>
      <c r="E24" s="106"/>
      <c r="F24" s="106"/>
      <c r="G24" s="106"/>
      <c r="H24" s="106"/>
      <c r="I24" s="106"/>
      <c r="J24" s="106"/>
      <c r="K24" s="106"/>
      <c r="L24" s="106"/>
      <c r="M24" s="106"/>
      <c r="N24" s="106"/>
      <c r="O24" s="106"/>
      <c r="P24" s="106"/>
      <c r="Q24" s="106"/>
      <c r="R24" s="106"/>
      <c r="S24" s="106"/>
      <c r="T24" s="106"/>
      <c r="U24" s="106"/>
      <c r="V24" s="107"/>
    </row>
    <row r="25" spans="1:22" ht="34.5" customHeight="1">
      <c r="B25" s="105" t="s">
        <v>104</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105</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106</v>
      </c>
      <c r="C27" s="106"/>
      <c r="D27" s="106"/>
      <c r="E27" s="106"/>
      <c r="F27" s="106"/>
      <c r="G27" s="106"/>
      <c r="H27" s="106"/>
      <c r="I27" s="106"/>
      <c r="J27" s="106"/>
      <c r="K27" s="106"/>
      <c r="L27" s="106"/>
      <c r="M27" s="106"/>
      <c r="N27" s="106"/>
      <c r="O27" s="106"/>
      <c r="P27" s="106"/>
      <c r="Q27" s="106"/>
      <c r="R27" s="106"/>
      <c r="S27" s="106"/>
      <c r="T27" s="106"/>
      <c r="U27" s="106"/>
      <c r="V27" s="107"/>
    </row>
  </sheetData>
  <mergeCells count="43">
    <mergeCell ref="B27:V27"/>
    <mergeCell ref="B15:V15"/>
    <mergeCell ref="C16:H16"/>
    <mergeCell ref="I16:K16"/>
    <mergeCell ref="L16:O16"/>
    <mergeCell ref="B17:V17"/>
    <mergeCell ref="C19:H19"/>
    <mergeCell ref="I19:K19"/>
    <mergeCell ref="L19:O19"/>
    <mergeCell ref="B20:V20"/>
    <mergeCell ref="B23:V23"/>
    <mergeCell ref="B24:V24"/>
    <mergeCell ref="B25:V25"/>
    <mergeCell ref="B26:V26"/>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AI25"/>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t="s">
        <v>44</v>
      </c>
      <c r="S11" s="29" t="s">
        <v>44</v>
      </c>
      <c r="T11" s="29" t="s">
        <v>44</v>
      </c>
      <c r="U11" s="29" t="str">
        <f>IF(ISERROR(T11/S11),"N/A",T11/S11*100)</f>
        <v>N/A</v>
      </c>
      <c r="V11" s="30" t="s">
        <v>45</v>
      </c>
    </row>
    <row r="12" spans="1:35" ht="18.75" customHeight="1" thickTop="1" thickBot="1">
      <c r="A12" s="27"/>
      <c r="B12" s="134" t="s">
        <v>107</v>
      </c>
      <c r="C12" s="128"/>
      <c r="D12" s="128"/>
      <c r="E12" s="128"/>
      <c r="F12" s="128"/>
      <c r="G12" s="128"/>
      <c r="H12" s="128"/>
      <c r="I12" s="128"/>
      <c r="J12" s="128"/>
      <c r="K12" s="128"/>
      <c r="L12" s="128"/>
      <c r="M12" s="128"/>
      <c r="N12" s="128"/>
      <c r="O12" s="128"/>
      <c r="P12" s="128"/>
      <c r="Q12" s="128"/>
      <c r="R12" s="128"/>
      <c r="S12" s="128"/>
      <c r="T12" s="128"/>
      <c r="U12" s="128"/>
      <c r="V12" s="129"/>
    </row>
    <row r="13" spans="1:35" ht="75" customHeight="1" thickTop="1" thickBot="1">
      <c r="A13" s="27"/>
      <c r="B13" s="28" t="s">
        <v>46</v>
      </c>
      <c r="C13" s="104" t="s">
        <v>39</v>
      </c>
      <c r="D13" s="104"/>
      <c r="E13" s="104"/>
      <c r="F13" s="104"/>
      <c r="G13" s="104"/>
      <c r="H13" s="104"/>
      <c r="I13" s="104" t="s">
        <v>47</v>
      </c>
      <c r="J13" s="104"/>
      <c r="K13" s="104"/>
      <c r="L13" s="104" t="s">
        <v>48</v>
      </c>
      <c r="M13" s="104"/>
      <c r="N13" s="104"/>
      <c r="O13" s="104"/>
      <c r="P13" s="29" t="s">
        <v>49</v>
      </c>
      <c r="Q13" s="29" t="s">
        <v>50</v>
      </c>
      <c r="R13" s="29">
        <v>25</v>
      </c>
      <c r="S13" s="29">
        <v>25</v>
      </c>
      <c r="T13" s="29">
        <v>24.6</v>
      </c>
      <c r="U13" s="29">
        <f>IF(ISERROR(T13/S13),"N/A",T13/S13*100)</f>
        <v>98.4</v>
      </c>
      <c r="V13" s="30" t="s">
        <v>45</v>
      </c>
    </row>
    <row r="14" spans="1:35" ht="18.75" customHeight="1" thickTop="1" thickBot="1">
      <c r="A14" s="27"/>
      <c r="B14" s="134" t="s">
        <v>108</v>
      </c>
      <c r="C14" s="128"/>
      <c r="D14" s="128"/>
      <c r="E14" s="128"/>
      <c r="F14" s="128"/>
      <c r="G14" s="128"/>
      <c r="H14" s="128"/>
      <c r="I14" s="128"/>
      <c r="J14" s="128"/>
      <c r="K14" s="128"/>
      <c r="L14" s="128"/>
      <c r="M14" s="128"/>
      <c r="N14" s="128"/>
      <c r="O14" s="128"/>
      <c r="P14" s="128"/>
      <c r="Q14" s="128"/>
      <c r="R14" s="128"/>
      <c r="S14" s="128"/>
      <c r="T14" s="128"/>
      <c r="U14" s="128"/>
      <c r="V14" s="129"/>
    </row>
    <row r="15" spans="1:35" s="62" customFormat="1" ht="18" customHeight="1" thickBot="1">
      <c r="A15" s="63"/>
      <c r="B15" s="64" t="s">
        <v>100</v>
      </c>
      <c r="C15" s="64"/>
      <c r="D15" s="65"/>
      <c r="E15" s="64"/>
      <c r="F15" s="64"/>
      <c r="G15" s="64"/>
      <c r="H15" s="64"/>
      <c r="I15" s="66"/>
      <c r="J15" s="57"/>
      <c r="K15" s="66"/>
      <c r="L15" s="57"/>
      <c r="M15" s="66"/>
      <c r="N15" s="57"/>
      <c r="O15" s="66"/>
      <c r="P15" s="57"/>
      <c r="Q15" s="67"/>
      <c r="R15" s="68">
        <v>25</v>
      </c>
      <c r="S15" s="68">
        <v>25</v>
      </c>
      <c r="T15" s="68">
        <v>24.6</v>
      </c>
      <c r="U15" s="68">
        <f>IF(ISERROR(T15/S15),"N/A",T15/S15*100)</f>
        <v>98.4</v>
      </c>
      <c r="V15" s="64" t="s">
        <v>101</v>
      </c>
    </row>
    <row r="16" spans="1:35" ht="75" customHeight="1" thickTop="1" thickBot="1">
      <c r="A16" s="27"/>
      <c r="B16" s="28" t="s">
        <v>51</v>
      </c>
      <c r="C16" s="104" t="s">
        <v>39</v>
      </c>
      <c r="D16" s="104"/>
      <c r="E16" s="104"/>
      <c r="F16" s="104"/>
      <c r="G16" s="104"/>
      <c r="H16" s="104"/>
      <c r="I16" s="104" t="s">
        <v>52</v>
      </c>
      <c r="J16" s="104"/>
      <c r="K16" s="104"/>
      <c r="L16" s="104" t="s">
        <v>53</v>
      </c>
      <c r="M16" s="104"/>
      <c r="N16" s="104"/>
      <c r="O16" s="104"/>
      <c r="P16" s="29" t="s">
        <v>49</v>
      </c>
      <c r="Q16" s="29" t="s">
        <v>50</v>
      </c>
      <c r="R16" s="29" t="s">
        <v>44</v>
      </c>
      <c r="S16" s="29" t="s">
        <v>44</v>
      </c>
      <c r="T16" s="29" t="s">
        <v>44</v>
      </c>
      <c r="U16" s="29" t="str">
        <f>IF(ISERROR(T16/S16),"N/A",T16/S16*100)</f>
        <v>N/A</v>
      </c>
      <c r="V16" s="30" t="s">
        <v>45</v>
      </c>
    </row>
    <row r="17" spans="1:22" ht="18.75" customHeight="1" thickTop="1" thickBot="1">
      <c r="A17" s="27"/>
      <c r="B17" s="134" t="s">
        <v>107</v>
      </c>
      <c r="C17" s="128"/>
      <c r="D17" s="128"/>
      <c r="E17" s="128"/>
      <c r="F17" s="128"/>
      <c r="G17" s="128"/>
      <c r="H17" s="128"/>
      <c r="I17" s="128"/>
      <c r="J17" s="128"/>
      <c r="K17" s="128"/>
      <c r="L17" s="128"/>
      <c r="M17" s="128"/>
      <c r="N17" s="128"/>
      <c r="O17" s="128"/>
      <c r="P17" s="128"/>
      <c r="Q17" s="128"/>
      <c r="R17" s="128"/>
      <c r="S17" s="128"/>
      <c r="T17" s="128"/>
      <c r="U17" s="128"/>
      <c r="V17" s="129"/>
    </row>
    <row r="18" spans="1:22" ht="75" customHeight="1" thickTop="1" thickBot="1">
      <c r="A18" s="27"/>
      <c r="B18" s="28" t="s">
        <v>54</v>
      </c>
      <c r="C18" s="104" t="s">
        <v>39</v>
      </c>
      <c r="D18" s="104"/>
      <c r="E18" s="104"/>
      <c r="F18" s="104"/>
      <c r="G18" s="104"/>
      <c r="H18" s="104"/>
      <c r="I18" s="104" t="s">
        <v>55</v>
      </c>
      <c r="J18" s="104"/>
      <c r="K18" s="104"/>
      <c r="L18" s="104" t="s">
        <v>56</v>
      </c>
      <c r="M18" s="104"/>
      <c r="N18" s="104"/>
      <c r="O18" s="104"/>
      <c r="P18" s="29" t="s">
        <v>49</v>
      </c>
      <c r="Q18" s="29" t="s">
        <v>57</v>
      </c>
      <c r="R18" s="29" t="s">
        <v>44</v>
      </c>
      <c r="S18" s="29" t="s">
        <v>44</v>
      </c>
      <c r="T18" s="29" t="s">
        <v>44</v>
      </c>
      <c r="U18" s="29" t="str">
        <f>IF(ISERROR(T18/S18),"N/A",T18/S18*100)</f>
        <v>N/A</v>
      </c>
      <c r="V18" s="30" t="s">
        <v>45</v>
      </c>
    </row>
    <row r="19" spans="1:22" ht="18.75" customHeight="1" thickTop="1" thickBot="1">
      <c r="A19" s="27"/>
      <c r="B19" s="134" t="s">
        <v>107</v>
      </c>
      <c r="C19" s="128"/>
      <c r="D19" s="128"/>
      <c r="E19" s="128"/>
      <c r="F19" s="128"/>
      <c r="G19" s="128"/>
      <c r="H19" s="128"/>
      <c r="I19" s="128"/>
      <c r="J19" s="128"/>
      <c r="K19" s="128"/>
      <c r="L19" s="128"/>
      <c r="M19" s="128"/>
      <c r="N19" s="128"/>
      <c r="O19" s="128"/>
      <c r="P19" s="128"/>
      <c r="Q19" s="128"/>
      <c r="R19" s="128"/>
      <c r="S19" s="128"/>
      <c r="T19" s="128"/>
      <c r="U19" s="128"/>
      <c r="V19" s="129"/>
    </row>
    <row r="20" spans="1:22" s="51" customFormat="1" ht="14.85" customHeight="1" thickTop="1" thickBot="1">
      <c r="B20" s="52" t="s">
        <v>67</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114" t="s">
        <v>68</v>
      </c>
      <c r="C21" s="115"/>
      <c r="D21" s="115"/>
      <c r="E21" s="115"/>
      <c r="F21" s="115"/>
      <c r="G21" s="115"/>
      <c r="H21" s="115"/>
      <c r="I21" s="115"/>
      <c r="J21" s="115"/>
      <c r="K21" s="115"/>
      <c r="L21" s="115"/>
      <c r="M21" s="115"/>
      <c r="N21" s="115"/>
      <c r="O21" s="115"/>
      <c r="P21" s="115"/>
      <c r="Q21" s="115"/>
      <c r="R21" s="115"/>
      <c r="S21" s="115"/>
      <c r="T21" s="115"/>
      <c r="U21" s="115"/>
      <c r="V21" s="116"/>
    </row>
    <row r="22" spans="1:22" ht="34.5" customHeight="1">
      <c r="B22" s="105" t="s">
        <v>109</v>
      </c>
      <c r="C22" s="106"/>
      <c r="D22" s="106"/>
      <c r="E22" s="106"/>
      <c r="F22" s="106"/>
      <c r="G22" s="106"/>
      <c r="H22" s="106"/>
      <c r="I22" s="106"/>
      <c r="J22" s="106"/>
      <c r="K22" s="106"/>
      <c r="L22" s="106"/>
      <c r="M22" s="106"/>
      <c r="N22" s="106"/>
      <c r="O22" s="106"/>
      <c r="P22" s="106"/>
      <c r="Q22" s="106"/>
      <c r="R22" s="106"/>
      <c r="S22" s="106"/>
      <c r="T22" s="106"/>
      <c r="U22" s="106"/>
      <c r="V22" s="107"/>
    </row>
    <row r="23" spans="1:22" ht="34.5" customHeight="1">
      <c r="B23" s="105" t="s">
        <v>110</v>
      </c>
      <c r="C23" s="106"/>
      <c r="D23" s="106"/>
      <c r="E23" s="106"/>
      <c r="F23" s="106"/>
      <c r="G23" s="106"/>
      <c r="H23" s="106"/>
      <c r="I23" s="106"/>
      <c r="J23" s="106"/>
      <c r="K23" s="106"/>
      <c r="L23" s="106"/>
      <c r="M23" s="106"/>
      <c r="N23" s="106"/>
      <c r="O23" s="106"/>
      <c r="P23" s="106"/>
      <c r="Q23" s="106"/>
      <c r="R23" s="106"/>
      <c r="S23" s="106"/>
      <c r="T23" s="106"/>
      <c r="U23" s="106"/>
      <c r="V23" s="107"/>
    </row>
    <row r="24" spans="1:22" ht="34.5" customHeight="1">
      <c r="B24" s="105" t="s">
        <v>111</v>
      </c>
      <c r="C24" s="106"/>
      <c r="D24" s="106"/>
      <c r="E24" s="106"/>
      <c r="F24" s="106"/>
      <c r="G24" s="106"/>
      <c r="H24" s="106"/>
      <c r="I24" s="106"/>
      <c r="J24" s="106"/>
      <c r="K24" s="106"/>
      <c r="L24" s="106"/>
      <c r="M24" s="106"/>
      <c r="N24" s="106"/>
      <c r="O24" s="106"/>
      <c r="P24" s="106"/>
      <c r="Q24" s="106"/>
      <c r="R24" s="106"/>
      <c r="S24" s="106"/>
      <c r="T24" s="106"/>
      <c r="U24" s="106"/>
      <c r="V24" s="107"/>
    </row>
    <row r="25" spans="1:22" ht="34.5" customHeight="1">
      <c r="B25" s="105" t="s">
        <v>112</v>
      </c>
      <c r="C25" s="106"/>
      <c r="D25" s="106"/>
      <c r="E25" s="106"/>
      <c r="F25" s="106"/>
      <c r="G25" s="106"/>
      <c r="H25" s="106"/>
      <c r="I25" s="106"/>
      <c r="J25" s="106"/>
      <c r="K25" s="106"/>
      <c r="L25" s="106"/>
      <c r="M25" s="106"/>
      <c r="N25" s="106"/>
      <c r="O25" s="106"/>
      <c r="P25" s="106"/>
      <c r="Q25" s="106"/>
      <c r="R25" s="106"/>
      <c r="S25" s="106"/>
      <c r="T25" s="106"/>
      <c r="U25" s="106"/>
      <c r="V25" s="107"/>
    </row>
  </sheetData>
  <mergeCells count="43">
    <mergeCell ref="B25:V25"/>
    <mergeCell ref="B14:V14"/>
    <mergeCell ref="C16:H16"/>
    <mergeCell ref="I16:K16"/>
    <mergeCell ref="L16:O16"/>
    <mergeCell ref="B17:V17"/>
    <mergeCell ref="C18:H18"/>
    <mergeCell ref="I18:K18"/>
    <mergeCell ref="L18:O18"/>
    <mergeCell ref="B19:V19"/>
    <mergeCell ref="B21:V21"/>
    <mergeCell ref="B22:V22"/>
    <mergeCell ref="B23:V23"/>
    <mergeCell ref="B24:V24"/>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AI27"/>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t="s">
        <v>44</v>
      </c>
      <c r="S11" s="29" t="s">
        <v>44</v>
      </c>
      <c r="T11" s="29" t="s">
        <v>44</v>
      </c>
      <c r="U11" s="29" t="str">
        <f>IF(ISERROR(T11/S11),"N/A",T11/S11*100)</f>
        <v>N/A</v>
      </c>
      <c r="V11" s="30" t="s">
        <v>45</v>
      </c>
    </row>
    <row r="12" spans="1:35" ht="18.75" customHeight="1" thickTop="1" thickBot="1">
      <c r="A12" s="27"/>
      <c r="B12" s="134" t="s">
        <v>113</v>
      </c>
      <c r="C12" s="128"/>
      <c r="D12" s="128"/>
      <c r="E12" s="128"/>
      <c r="F12" s="128"/>
      <c r="G12" s="128"/>
      <c r="H12" s="128"/>
      <c r="I12" s="128"/>
      <c r="J12" s="128"/>
      <c r="K12" s="128"/>
      <c r="L12" s="128"/>
      <c r="M12" s="128"/>
      <c r="N12" s="128"/>
      <c r="O12" s="128"/>
      <c r="P12" s="128"/>
      <c r="Q12" s="128"/>
      <c r="R12" s="128"/>
      <c r="S12" s="128"/>
      <c r="T12" s="128"/>
      <c r="U12" s="128"/>
      <c r="V12" s="129"/>
    </row>
    <row r="13" spans="1:35" ht="75" customHeight="1" thickTop="1" thickBot="1">
      <c r="A13" s="27"/>
      <c r="B13" s="28" t="s">
        <v>46</v>
      </c>
      <c r="C13" s="104" t="s">
        <v>39</v>
      </c>
      <c r="D13" s="104"/>
      <c r="E13" s="104"/>
      <c r="F13" s="104"/>
      <c r="G13" s="104"/>
      <c r="H13" s="104"/>
      <c r="I13" s="104" t="s">
        <v>47</v>
      </c>
      <c r="J13" s="104"/>
      <c r="K13" s="104"/>
      <c r="L13" s="104" t="s">
        <v>48</v>
      </c>
      <c r="M13" s="104"/>
      <c r="N13" s="104"/>
      <c r="O13" s="104"/>
      <c r="P13" s="29" t="s">
        <v>49</v>
      </c>
      <c r="Q13" s="29" t="s">
        <v>50</v>
      </c>
      <c r="R13" s="29">
        <v>100</v>
      </c>
      <c r="S13" s="29">
        <v>10</v>
      </c>
      <c r="T13" s="29">
        <v>0</v>
      </c>
      <c r="U13" s="29">
        <f>IF(ISERROR(T13/S13),"N/A",T13/S13*100)</f>
        <v>0</v>
      </c>
      <c r="V13" s="30" t="s">
        <v>45</v>
      </c>
    </row>
    <row r="14" spans="1:35" ht="18.75" customHeight="1" thickTop="1" thickBot="1">
      <c r="A14" s="27"/>
      <c r="B14" s="134" t="s">
        <v>114</v>
      </c>
      <c r="C14" s="128"/>
      <c r="D14" s="128"/>
      <c r="E14" s="128"/>
      <c r="F14" s="128"/>
      <c r="G14" s="128"/>
      <c r="H14" s="128"/>
      <c r="I14" s="128"/>
      <c r="J14" s="128"/>
      <c r="K14" s="128"/>
      <c r="L14" s="128"/>
      <c r="M14" s="128"/>
      <c r="N14" s="128"/>
      <c r="O14" s="128"/>
      <c r="P14" s="128"/>
      <c r="Q14" s="128"/>
      <c r="R14" s="128"/>
      <c r="S14" s="128"/>
      <c r="T14" s="128"/>
      <c r="U14" s="128"/>
      <c r="V14" s="129"/>
    </row>
    <row r="15" spans="1:35" s="62" customFormat="1" ht="18" customHeight="1" thickBot="1">
      <c r="A15" s="63"/>
      <c r="B15" s="64" t="s">
        <v>100</v>
      </c>
      <c r="C15" s="64"/>
      <c r="D15" s="65"/>
      <c r="E15" s="64"/>
      <c r="F15" s="64"/>
      <c r="G15" s="64"/>
      <c r="H15" s="64"/>
      <c r="I15" s="66"/>
      <c r="J15" s="57"/>
      <c r="K15" s="66"/>
      <c r="L15" s="57"/>
      <c r="M15" s="66"/>
      <c r="N15" s="57"/>
      <c r="O15" s="66"/>
      <c r="P15" s="57"/>
      <c r="Q15" s="67"/>
      <c r="R15" s="68">
        <v>100</v>
      </c>
      <c r="S15" s="68">
        <v>10</v>
      </c>
      <c r="T15" s="68">
        <v>0</v>
      </c>
      <c r="U15" s="68">
        <f>IF(ISERROR(T15/S15),"N/A",T15/S15*100)</f>
        <v>0</v>
      </c>
      <c r="V15" s="64" t="s">
        <v>101</v>
      </c>
    </row>
    <row r="16" spans="1:35" ht="75" customHeight="1" thickTop="1" thickBot="1">
      <c r="A16" s="27"/>
      <c r="B16" s="28" t="s">
        <v>51</v>
      </c>
      <c r="C16" s="104" t="s">
        <v>39</v>
      </c>
      <c r="D16" s="104"/>
      <c r="E16" s="104"/>
      <c r="F16" s="104"/>
      <c r="G16" s="104"/>
      <c r="H16" s="104"/>
      <c r="I16" s="104" t="s">
        <v>52</v>
      </c>
      <c r="J16" s="104"/>
      <c r="K16" s="104"/>
      <c r="L16" s="104" t="s">
        <v>53</v>
      </c>
      <c r="M16" s="104"/>
      <c r="N16" s="104"/>
      <c r="O16" s="104"/>
      <c r="P16" s="29" t="s">
        <v>49</v>
      </c>
      <c r="Q16" s="29" t="s">
        <v>50</v>
      </c>
      <c r="R16" s="29">
        <v>11.3</v>
      </c>
      <c r="S16" s="29">
        <v>6</v>
      </c>
      <c r="T16" s="29">
        <v>7.6</v>
      </c>
      <c r="U16" s="29">
        <f>IF(ISERROR(T16/S16),"N/A",T16/S16*100)</f>
        <v>126.66666666666666</v>
      </c>
      <c r="V16" s="30" t="s">
        <v>45</v>
      </c>
    </row>
    <row r="17" spans="1:22" ht="18.75" customHeight="1" thickTop="1" thickBot="1">
      <c r="A17" s="27"/>
      <c r="B17" s="134" t="s">
        <v>114</v>
      </c>
      <c r="C17" s="128"/>
      <c r="D17" s="128"/>
      <c r="E17" s="128"/>
      <c r="F17" s="128"/>
      <c r="G17" s="128"/>
      <c r="H17" s="128"/>
      <c r="I17" s="128"/>
      <c r="J17" s="128"/>
      <c r="K17" s="128"/>
      <c r="L17" s="128"/>
      <c r="M17" s="128"/>
      <c r="N17" s="128"/>
      <c r="O17" s="128"/>
      <c r="P17" s="128"/>
      <c r="Q17" s="128"/>
      <c r="R17" s="128"/>
      <c r="S17" s="128"/>
      <c r="T17" s="128"/>
      <c r="U17" s="128"/>
      <c r="V17" s="129"/>
    </row>
    <row r="18" spans="1:22" s="62" customFormat="1" ht="18" customHeight="1" thickBot="1">
      <c r="A18" s="63"/>
      <c r="B18" s="64" t="s">
        <v>100</v>
      </c>
      <c r="C18" s="64"/>
      <c r="D18" s="65"/>
      <c r="E18" s="64"/>
      <c r="F18" s="64"/>
      <c r="G18" s="64"/>
      <c r="H18" s="64"/>
      <c r="I18" s="66"/>
      <c r="J18" s="57"/>
      <c r="K18" s="66"/>
      <c r="L18" s="57"/>
      <c r="M18" s="66"/>
      <c r="N18" s="57"/>
      <c r="O18" s="66"/>
      <c r="P18" s="57"/>
      <c r="Q18" s="67"/>
      <c r="R18" s="68">
        <v>11.3</v>
      </c>
      <c r="S18" s="68">
        <v>6</v>
      </c>
      <c r="T18" s="68">
        <v>7.6</v>
      </c>
      <c r="U18" s="68">
        <f>IF(ISERROR(T18/S18),"N/A",T18/S18*100)</f>
        <v>126.66666666666666</v>
      </c>
      <c r="V18" s="64" t="s">
        <v>101</v>
      </c>
    </row>
    <row r="19" spans="1:22" ht="75" customHeight="1" thickTop="1" thickBot="1">
      <c r="A19" s="27"/>
      <c r="B19" s="28" t="s">
        <v>54</v>
      </c>
      <c r="C19" s="104" t="s">
        <v>39</v>
      </c>
      <c r="D19" s="104"/>
      <c r="E19" s="104"/>
      <c r="F19" s="104"/>
      <c r="G19" s="104"/>
      <c r="H19" s="104"/>
      <c r="I19" s="104" t="s">
        <v>55</v>
      </c>
      <c r="J19" s="104"/>
      <c r="K19" s="104"/>
      <c r="L19" s="104" t="s">
        <v>56</v>
      </c>
      <c r="M19" s="104"/>
      <c r="N19" s="104"/>
      <c r="O19" s="104"/>
      <c r="P19" s="29" t="s">
        <v>49</v>
      </c>
      <c r="Q19" s="29" t="s">
        <v>57</v>
      </c>
      <c r="R19" s="29">
        <v>14.4</v>
      </c>
      <c r="S19" s="29">
        <v>13.3</v>
      </c>
      <c r="T19" s="29">
        <v>14.1</v>
      </c>
      <c r="U19" s="29">
        <f>IF(ISERROR(T19/S19),"N/A",T19/S19*100)</f>
        <v>106.01503759398496</v>
      </c>
      <c r="V19" s="30" t="s">
        <v>45</v>
      </c>
    </row>
    <row r="20" spans="1:22" ht="18.75" customHeight="1" thickTop="1" thickBot="1">
      <c r="A20" s="27"/>
      <c r="B20" s="134" t="s">
        <v>114</v>
      </c>
      <c r="C20" s="128"/>
      <c r="D20" s="128"/>
      <c r="E20" s="128"/>
      <c r="F20" s="128"/>
      <c r="G20" s="128"/>
      <c r="H20" s="128"/>
      <c r="I20" s="128"/>
      <c r="J20" s="128"/>
      <c r="K20" s="128"/>
      <c r="L20" s="128"/>
      <c r="M20" s="128"/>
      <c r="N20" s="128"/>
      <c r="O20" s="128"/>
      <c r="P20" s="128"/>
      <c r="Q20" s="128"/>
      <c r="R20" s="128"/>
      <c r="S20" s="128"/>
      <c r="T20" s="128"/>
      <c r="U20" s="128"/>
      <c r="V20" s="129"/>
    </row>
    <row r="21" spans="1:22" s="62" customFormat="1" ht="18" customHeight="1" thickBot="1">
      <c r="A21" s="63"/>
      <c r="B21" s="64" t="s">
        <v>100</v>
      </c>
      <c r="C21" s="64"/>
      <c r="D21" s="65"/>
      <c r="E21" s="64"/>
      <c r="F21" s="64"/>
      <c r="G21" s="64"/>
      <c r="H21" s="64"/>
      <c r="I21" s="66"/>
      <c r="J21" s="57"/>
      <c r="K21" s="66"/>
      <c r="L21" s="57"/>
      <c r="M21" s="66"/>
      <c r="N21" s="57"/>
      <c r="O21" s="66"/>
      <c r="P21" s="57"/>
      <c r="Q21" s="67"/>
      <c r="R21" s="68">
        <v>14.4</v>
      </c>
      <c r="S21" s="68">
        <v>13.3</v>
      </c>
      <c r="T21" s="68">
        <v>14.1</v>
      </c>
      <c r="U21" s="68">
        <f>IF(ISERROR(T21/S21),"N/A",T21/S21*100)</f>
        <v>106.01503759398496</v>
      </c>
      <c r="V21" s="64" t="s">
        <v>101</v>
      </c>
    </row>
    <row r="22" spans="1:22" s="51" customFormat="1" ht="14.85" customHeight="1" thickTop="1" thickBot="1">
      <c r="B22" s="52" t="s">
        <v>67</v>
      </c>
      <c r="C22" s="53"/>
      <c r="D22" s="53"/>
      <c r="E22" s="53"/>
      <c r="F22" s="53"/>
      <c r="G22" s="53"/>
      <c r="H22" s="54"/>
      <c r="I22" s="54"/>
      <c r="J22" s="54"/>
      <c r="K22" s="54"/>
      <c r="L22" s="54"/>
      <c r="M22" s="54"/>
      <c r="N22" s="54"/>
      <c r="O22" s="54"/>
      <c r="P22" s="54"/>
      <c r="Q22" s="54"/>
      <c r="R22" s="54"/>
      <c r="S22" s="54"/>
      <c r="T22" s="54"/>
      <c r="U22" s="54"/>
      <c r="V22" s="55"/>
    </row>
    <row r="23" spans="1:22" ht="44.25" customHeight="1" thickTop="1">
      <c r="B23" s="114" t="s">
        <v>68</v>
      </c>
      <c r="C23" s="115"/>
      <c r="D23" s="115"/>
      <c r="E23" s="115"/>
      <c r="F23" s="115"/>
      <c r="G23" s="115"/>
      <c r="H23" s="115"/>
      <c r="I23" s="115"/>
      <c r="J23" s="115"/>
      <c r="K23" s="115"/>
      <c r="L23" s="115"/>
      <c r="M23" s="115"/>
      <c r="N23" s="115"/>
      <c r="O23" s="115"/>
      <c r="P23" s="115"/>
      <c r="Q23" s="115"/>
      <c r="R23" s="115"/>
      <c r="S23" s="115"/>
      <c r="T23" s="115"/>
      <c r="U23" s="115"/>
      <c r="V23" s="116"/>
    </row>
    <row r="24" spans="1:22" ht="34.5" customHeight="1">
      <c r="B24" s="105" t="s">
        <v>109</v>
      </c>
      <c r="C24" s="106"/>
      <c r="D24" s="106"/>
      <c r="E24" s="106"/>
      <c r="F24" s="106"/>
      <c r="G24" s="106"/>
      <c r="H24" s="106"/>
      <c r="I24" s="106"/>
      <c r="J24" s="106"/>
      <c r="K24" s="106"/>
      <c r="L24" s="106"/>
      <c r="M24" s="106"/>
      <c r="N24" s="106"/>
      <c r="O24" s="106"/>
      <c r="P24" s="106"/>
      <c r="Q24" s="106"/>
      <c r="R24" s="106"/>
      <c r="S24" s="106"/>
      <c r="T24" s="106"/>
      <c r="U24" s="106"/>
      <c r="V24" s="107"/>
    </row>
    <row r="25" spans="1:22" ht="34.5" customHeight="1">
      <c r="B25" s="105" t="s">
        <v>115</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116</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117</v>
      </c>
      <c r="C27" s="106"/>
      <c r="D27" s="106"/>
      <c r="E27" s="106"/>
      <c r="F27" s="106"/>
      <c r="G27" s="106"/>
      <c r="H27" s="106"/>
      <c r="I27" s="106"/>
      <c r="J27" s="106"/>
      <c r="K27" s="106"/>
      <c r="L27" s="106"/>
      <c r="M27" s="106"/>
      <c r="N27" s="106"/>
      <c r="O27" s="106"/>
      <c r="P27" s="106"/>
      <c r="Q27" s="106"/>
      <c r="R27" s="106"/>
      <c r="S27" s="106"/>
      <c r="T27" s="106"/>
      <c r="U27" s="106"/>
      <c r="V27" s="107"/>
    </row>
  </sheetData>
  <mergeCells count="43">
    <mergeCell ref="B27:V27"/>
    <mergeCell ref="B14:V14"/>
    <mergeCell ref="C16:H16"/>
    <mergeCell ref="I16:K16"/>
    <mergeCell ref="L16:O16"/>
    <mergeCell ref="B17:V17"/>
    <mergeCell ref="C19:H19"/>
    <mergeCell ref="I19:K19"/>
    <mergeCell ref="L19:O19"/>
    <mergeCell ref="B20:V20"/>
    <mergeCell ref="B23:V23"/>
    <mergeCell ref="B24:V24"/>
    <mergeCell ref="B25:V25"/>
    <mergeCell ref="B26:V26"/>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25"/>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t="s">
        <v>44</v>
      </c>
      <c r="S11" s="29" t="s">
        <v>44</v>
      </c>
      <c r="T11" s="29" t="s">
        <v>44</v>
      </c>
      <c r="U11" s="29" t="str">
        <f>IF(ISERROR(T11/S11),"N/A",T11/S11*100)</f>
        <v>N/A</v>
      </c>
      <c r="V11" s="30" t="s">
        <v>45</v>
      </c>
    </row>
    <row r="12" spans="1:35" ht="18.75" customHeight="1" thickTop="1" thickBot="1">
      <c r="A12" s="27"/>
      <c r="B12" s="134" t="s">
        <v>118</v>
      </c>
      <c r="C12" s="128"/>
      <c r="D12" s="128"/>
      <c r="E12" s="128"/>
      <c r="F12" s="128"/>
      <c r="G12" s="128"/>
      <c r="H12" s="128"/>
      <c r="I12" s="128"/>
      <c r="J12" s="128"/>
      <c r="K12" s="128"/>
      <c r="L12" s="128"/>
      <c r="M12" s="128"/>
      <c r="N12" s="128"/>
      <c r="O12" s="128"/>
      <c r="P12" s="128"/>
      <c r="Q12" s="128"/>
      <c r="R12" s="128"/>
      <c r="S12" s="128"/>
      <c r="T12" s="128"/>
      <c r="U12" s="128"/>
      <c r="V12" s="129"/>
    </row>
    <row r="13" spans="1:35" ht="75" customHeight="1" thickTop="1" thickBot="1">
      <c r="A13" s="27"/>
      <c r="B13" s="28" t="s">
        <v>46</v>
      </c>
      <c r="C13" s="104" t="s">
        <v>39</v>
      </c>
      <c r="D13" s="104"/>
      <c r="E13" s="104"/>
      <c r="F13" s="104"/>
      <c r="G13" s="104"/>
      <c r="H13" s="104"/>
      <c r="I13" s="104" t="s">
        <v>47</v>
      </c>
      <c r="J13" s="104"/>
      <c r="K13" s="104"/>
      <c r="L13" s="104" t="s">
        <v>48</v>
      </c>
      <c r="M13" s="104"/>
      <c r="N13" s="104"/>
      <c r="O13" s="104"/>
      <c r="P13" s="29" t="s">
        <v>49</v>
      </c>
      <c r="Q13" s="29" t="s">
        <v>50</v>
      </c>
      <c r="R13" s="29" t="s">
        <v>44</v>
      </c>
      <c r="S13" s="29" t="s">
        <v>44</v>
      </c>
      <c r="T13" s="29" t="s">
        <v>44</v>
      </c>
      <c r="U13" s="29" t="str">
        <f>IF(ISERROR(T13/S13),"N/A",T13/S13*100)</f>
        <v>N/A</v>
      </c>
      <c r="V13" s="30" t="s">
        <v>45</v>
      </c>
    </row>
    <row r="14" spans="1:35" ht="18.75" customHeight="1" thickTop="1" thickBot="1">
      <c r="A14" s="27"/>
      <c r="B14" s="134" t="s">
        <v>118</v>
      </c>
      <c r="C14" s="128"/>
      <c r="D14" s="128"/>
      <c r="E14" s="128"/>
      <c r="F14" s="128"/>
      <c r="G14" s="128"/>
      <c r="H14" s="128"/>
      <c r="I14" s="128"/>
      <c r="J14" s="128"/>
      <c r="K14" s="128"/>
      <c r="L14" s="128"/>
      <c r="M14" s="128"/>
      <c r="N14" s="128"/>
      <c r="O14" s="128"/>
      <c r="P14" s="128"/>
      <c r="Q14" s="128"/>
      <c r="R14" s="128"/>
      <c r="S14" s="128"/>
      <c r="T14" s="128"/>
      <c r="U14" s="128"/>
      <c r="V14" s="129"/>
    </row>
    <row r="15" spans="1:35" ht="75" customHeight="1" thickTop="1" thickBot="1">
      <c r="A15" s="27"/>
      <c r="B15" s="28" t="s">
        <v>51</v>
      </c>
      <c r="C15" s="104" t="s">
        <v>39</v>
      </c>
      <c r="D15" s="104"/>
      <c r="E15" s="104"/>
      <c r="F15" s="104"/>
      <c r="G15" s="104"/>
      <c r="H15" s="104"/>
      <c r="I15" s="104" t="s">
        <v>52</v>
      </c>
      <c r="J15" s="104"/>
      <c r="K15" s="104"/>
      <c r="L15" s="104" t="s">
        <v>53</v>
      </c>
      <c r="M15" s="104"/>
      <c r="N15" s="104"/>
      <c r="O15" s="104"/>
      <c r="P15" s="29" t="s">
        <v>49</v>
      </c>
      <c r="Q15" s="29" t="s">
        <v>50</v>
      </c>
      <c r="R15" s="29">
        <v>0</v>
      </c>
      <c r="S15" s="29">
        <v>0</v>
      </c>
      <c r="T15" s="29">
        <v>0</v>
      </c>
      <c r="U15" s="29" t="str">
        <f>IF(ISERROR(T15/S15),"N/A",T15/S15*100)</f>
        <v>N/A</v>
      </c>
      <c r="V15" s="30" t="s">
        <v>45</v>
      </c>
    </row>
    <row r="16" spans="1:35" ht="18.75" customHeight="1" thickTop="1" thickBot="1">
      <c r="A16" s="27"/>
      <c r="B16" s="134" t="s">
        <v>119</v>
      </c>
      <c r="C16" s="128"/>
      <c r="D16" s="128"/>
      <c r="E16" s="128"/>
      <c r="F16" s="128"/>
      <c r="G16" s="128"/>
      <c r="H16" s="128"/>
      <c r="I16" s="128"/>
      <c r="J16" s="128"/>
      <c r="K16" s="128"/>
      <c r="L16" s="128"/>
      <c r="M16" s="128"/>
      <c r="N16" s="128"/>
      <c r="O16" s="128"/>
      <c r="P16" s="128"/>
      <c r="Q16" s="128"/>
      <c r="R16" s="128"/>
      <c r="S16" s="128"/>
      <c r="T16" s="128"/>
      <c r="U16" s="128"/>
      <c r="V16" s="129"/>
    </row>
    <row r="17" spans="1:22" s="62" customFormat="1" ht="18" customHeight="1" thickBot="1">
      <c r="A17" s="63"/>
      <c r="B17" s="64" t="s">
        <v>100</v>
      </c>
      <c r="C17" s="64"/>
      <c r="D17" s="65"/>
      <c r="E17" s="64"/>
      <c r="F17" s="64"/>
      <c r="G17" s="64"/>
      <c r="H17" s="64"/>
      <c r="I17" s="66"/>
      <c r="J17" s="57"/>
      <c r="K17" s="66"/>
      <c r="L17" s="57"/>
      <c r="M17" s="66"/>
      <c r="N17" s="57"/>
      <c r="O17" s="66"/>
      <c r="P17" s="57"/>
      <c r="Q17" s="67"/>
      <c r="R17" s="68">
        <v>0</v>
      </c>
      <c r="S17" s="68">
        <v>0</v>
      </c>
      <c r="T17" s="68">
        <v>0</v>
      </c>
      <c r="U17" s="68" t="str">
        <f>IF(ISERROR(T17/S17),"N/A",T17/S17*100)</f>
        <v>N/A</v>
      </c>
      <c r="V17" s="64" t="s">
        <v>101</v>
      </c>
    </row>
    <row r="18" spans="1:22" ht="75" customHeight="1" thickTop="1" thickBot="1">
      <c r="A18" s="27"/>
      <c r="B18" s="28" t="s">
        <v>54</v>
      </c>
      <c r="C18" s="104" t="s">
        <v>39</v>
      </c>
      <c r="D18" s="104"/>
      <c r="E18" s="104"/>
      <c r="F18" s="104"/>
      <c r="G18" s="104"/>
      <c r="H18" s="104"/>
      <c r="I18" s="104" t="s">
        <v>55</v>
      </c>
      <c r="J18" s="104"/>
      <c r="K18" s="104"/>
      <c r="L18" s="104" t="s">
        <v>56</v>
      </c>
      <c r="M18" s="104"/>
      <c r="N18" s="104"/>
      <c r="O18" s="104"/>
      <c r="P18" s="29" t="s">
        <v>49</v>
      </c>
      <c r="Q18" s="29" t="s">
        <v>57</v>
      </c>
      <c r="R18" s="29" t="s">
        <v>44</v>
      </c>
      <c r="S18" s="29" t="s">
        <v>44</v>
      </c>
      <c r="T18" s="29" t="s">
        <v>44</v>
      </c>
      <c r="U18" s="29" t="str">
        <f>IF(ISERROR(T18/S18),"N/A",T18/S18*100)</f>
        <v>N/A</v>
      </c>
      <c r="V18" s="30" t="s">
        <v>45</v>
      </c>
    </row>
    <row r="19" spans="1:22" ht="18.75" customHeight="1" thickTop="1" thickBot="1">
      <c r="A19" s="27"/>
      <c r="B19" s="134" t="s">
        <v>118</v>
      </c>
      <c r="C19" s="128"/>
      <c r="D19" s="128"/>
      <c r="E19" s="128"/>
      <c r="F19" s="128"/>
      <c r="G19" s="128"/>
      <c r="H19" s="128"/>
      <c r="I19" s="128"/>
      <c r="J19" s="128"/>
      <c r="K19" s="128"/>
      <c r="L19" s="128"/>
      <c r="M19" s="128"/>
      <c r="N19" s="128"/>
      <c r="O19" s="128"/>
      <c r="P19" s="128"/>
      <c r="Q19" s="128"/>
      <c r="R19" s="128"/>
      <c r="S19" s="128"/>
      <c r="T19" s="128"/>
      <c r="U19" s="128"/>
      <c r="V19" s="129"/>
    </row>
    <row r="20" spans="1:22" s="51" customFormat="1" ht="14.85" customHeight="1" thickTop="1" thickBot="1">
      <c r="B20" s="52" t="s">
        <v>67</v>
      </c>
      <c r="C20" s="53"/>
      <c r="D20" s="53"/>
      <c r="E20" s="53"/>
      <c r="F20" s="53"/>
      <c r="G20" s="53"/>
      <c r="H20" s="54"/>
      <c r="I20" s="54"/>
      <c r="J20" s="54"/>
      <c r="K20" s="54"/>
      <c r="L20" s="54"/>
      <c r="M20" s="54"/>
      <c r="N20" s="54"/>
      <c r="O20" s="54"/>
      <c r="P20" s="54"/>
      <c r="Q20" s="54"/>
      <c r="R20" s="54"/>
      <c r="S20" s="54"/>
      <c r="T20" s="54"/>
      <c r="U20" s="54"/>
      <c r="V20" s="55"/>
    </row>
    <row r="21" spans="1:22" ht="44.25" customHeight="1" thickTop="1">
      <c r="B21" s="114" t="s">
        <v>68</v>
      </c>
      <c r="C21" s="115"/>
      <c r="D21" s="115"/>
      <c r="E21" s="115"/>
      <c r="F21" s="115"/>
      <c r="G21" s="115"/>
      <c r="H21" s="115"/>
      <c r="I21" s="115"/>
      <c r="J21" s="115"/>
      <c r="K21" s="115"/>
      <c r="L21" s="115"/>
      <c r="M21" s="115"/>
      <c r="N21" s="115"/>
      <c r="O21" s="115"/>
      <c r="P21" s="115"/>
      <c r="Q21" s="115"/>
      <c r="R21" s="115"/>
      <c r="S21" s="115"/>
      <c r="T21" s="115"/>
      <c r="U21" s="115"/>
      <c r="V21" s="116"/>
    </row>
    <row r="22" spans="1:22" ht="34.5" customHeight="1">
      <c r="B22" s="105" t="s">
        <v>109</v>
      </c>
      <c r="C22" s="106"/>
      <c r="D22" s="106"/>
      <c r="E22" s="106"/>
      <c r="F22" s="106"/>
      <c r="G22" s="106"/>
      <c r="H22" s="106"/>
      <c r="I22" s="106"/>
      <c r="J22" s="106"/>
      <c r="K22" s="106"/>
      <c r="L22" s="106"/>
      <c r="M22" s="106"/>
      <c r="N22" s="106"/>
      <c r="O22" s="106"/>
      <c r="P22" s="106"/>
      <c r="Q22" s="106"/>
      <c r="R22" s="106"/>
      <c r="S22" s="106"/>
      <c r="T22" s="106"/>
      <c r="U22" s="106"/>
      <c r="V22" s="107"/>
    </row>
    <row r="23" spans="1:22" ht="34.5" customHeight="1">
      <c r="B23" s="105" t="s">
        <v>104</v>
      </c>
      <c r="C23" s="106"/>
      <c r="D23" s="106"/>
      <c r="E23" s="106"/>
      <c r="F23" s="106"/>
      <c r="G23" s="106"/>
      <c r="H23" s="106"/>
      <c r="I23" s="106"/>
      <c r="J23" s="106"/>
      <c r="K23" s="106"/>
      <c r="L23" s="106"/>
      <c r="M23" s="106"/>
      <c r="N23" s="106"/>
      <c r="O23" s="106"/>
      <c r="P23" s="106"/>
      <c r="Q23" s="106"/>
      <c r="R23" s="106"/>
      <c r="S23" s="106"/>
      <c r="T23" s="106"/>
      <c r="U23" s="106"/>
      <c r="V23" s="107"/>
    </row>
    <row r="24" spans="1:22" ht="34.5" customHeight="1">
      <c r="B24" s="105" t="s">
        <v>120</v>
      </c>
      <c r="C24" s="106"/>
      <c r="D24" s="106"/>
      <c r="E24" s="106"/>
      <c r="F24" s="106"/>
      <c r="G24" s="106"/>
      <c r="H24" s="106"/>
      <c r="I24" s="106"/>
      <c r="J24" s="106"/>
      <c r="K24" s="106"/>
      <c r="L24" s="106"/>
      <c r="M24" s="106"/>
      <c r="N24" s="106"/>
      <c r="O24" s="106"/>
      <c r="P24" s="106"/>
      <c r="Q24" s="106"/>
      <c r="R24" s="106"/>
      <c r="S24" s="106"/>
      <c r="T24" s="106"/>
      <c r="U24" s="106"/>
      <c r="V24" s="107"/>
    </row>
    <row r="25" spans="1:22" ht="34.5" customHeight="1">
      <c r="B25" s="105" t="s">
        <v>112</v>
      </c>
      <c r="C25" s="106"/>
      <c r="D25" s="106"/>
      <c r="E25" s="106"/>
      <c r="F25" s="106"/>
      <c r="G25" s="106"/>
      <c r="H25" s="106"/>
      <c r="I25" s="106"/>
      <c r="J25" s="106"/>
      <c r="K25" s="106"/>
      <c r="L25" s="106"/>
      <c r="M25" s="106"/>
      <c r="N25" s="106"/>
      <c r="O25" s="106"/>
      <c r="P25" s="106"/>
      <c r="Q25" s="106"/>
      <c r="R25" s="106"/>
      <c r="S25" s="106"/>
      <c r="T25" s="106"/>
      <c r="U25" s="106"/>
      <c r="V25" s="107"/>
    </row>
  </sheetData>
  <mergeCells count="43">
    <mergeCell ref="B25:V25"/>
    <mergeCell ref="B14:V14"/>
    <mergeCell ref="C15:H15"/>
    <mergeCell ref="I15:K15"/>
    <mergeCell ref="L15:O15"/>
    <mergeCell ref="B16:V16"/>
    <mergeCell ref="C18:H18"/>
    <mergeCell ref="I18:K18"/>
    <mergeCell ref="L18:O18"/>
    <mergeCell ref="B19:V19"/>
    <mergeCell ref="B21:V21"/>
    <mergeCell ref="B22:V22"/>
    <mergeCell ref="B23:V23"/>
    <mergeCell ref="B24:V24"/>
    <mergeCell ref="C11:H11"/>
    <mergeCell ref="I11:K11"/>
    <mergeCell ref="L11:O11"/>
    <mergeCell ref="B12:V12"/>
    <mergeCell ref="C13:H13"/>
    <mergeCell ref="I13:K13"/>
    <mergeCell ref="L13:O13"/>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15.76</v>
      </c>
      <c r="S11" s="29" t="s">
        <v>44</v>
      </c>
      <c r="T11" s="29" t="s">
        <v>44</v>
      </c>
      <c r="U11" s="29" t="str">
        <f>IF(ISERROR(T11/S11),"N/A",T11/S11*100)</f>
        <v>N/A</v>
      </c>
      <c r="V11" s="30" t="s">
        <v>45</v>
      </c>
    </row>
    <row r="12" spans="1:35" ht="18.75" customHeight="1" thickTop="1" thickBot="1">
      <c r="A12" s="27"/>
      <c r="B12" s="134" t="s">
        <v>121</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15.76</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v>95.47</v>
      </c>
      <c r="S14" s="29">
        <v>0</v>
      </c>
      <c r="T14" s="29">
        <v>0</v>
      </c>
      <c r="U14" s="29" t="str">
        <f>IF(ISERROR(T14/S14),"N/A",T14/S14*100)</f>
        <v>N/A</v>
      </c>
      <c r="V14" s="30" t="s">
        <v>45</v>
      </c>
    </row>
    <row r="15" spans="1:35" ht="18.75" customHeight="1" thickTop="1" thickBot="1">
      <c r="A15" s="27"/>
      <c r="B15" s="134" t="s">
        <v>121</v>
      </c>
      <c r="C15" s="128"/>
      <c r="D15" s="128"/>
      <c r="E15" s="128"/>
      <c r="F15" s="128"/>
      <c r="G15" s="128"/>
      <c r="H15" s="128"/>
      <c r="I15" s="128"/>
      <c r="J15" s="128"/>
      <c r="K15" s="128"/>
      <c r="L15" s="128"/>
      <c r="M15" s="128"/>
      <c r="N15" s="128"/>
      <c r="O15" s="128"/>
      <c r="P15" s="128"/>
      <c r="Q15" s="128"/>
      <c r="R15" s="128"/>
      <c r="S15" s="128"/>
      <c r="T15" s="128"/>
      <c r="U15" s="128"/>
      <c r="V15" s="129"/>
    </row>
    <row r="16" spans="1:35" s="62" customFormat="1" ht="18" customHeight="1" thickBot="1">
      <c r="A16" s="63"/>
      <c r="B16" s="64" t="s">
        <v>100</v>
      </c>
      <c r="C16" s="64"/>
      <c r="D16" s="65"/>
      <c r="E16" s="64"/>
      <c r="F16" s="64"/>
      <c r="G16" s="64"/>
      <c r="H16" s="64"/>
      <c r="I16" s="66"/>
      <c r="J16" s="57"/>
      <c r="K16" s="66"/>
      <c r="L16" s="57"/>
      <c r="M16" s="66"/>
      <c r="N16" s="57"/>
      <c r="O16" s="66"/>
      <c r="P16" s="57"/>
      <c r="Q16" s="67"/>
      <c r="R16" s="68">
        <v>95.47</v>
      </c>
      <c r="S16" s="68">
        <v>0</v>
      </c>
      <c r="T16" s="68">
        <v>0</v>
      </c>
      <c r="U16" s="68" t="str">
        <f>IF(ISERROR(T16/S16),"N/A",T16/S16*100)</f>
        <v>N/A</v>
      </c>
      <c r="V16" s="64" t="s">
        <v>101</v>
      </c>
    </row>
    <row r="17" spans="1:22" ht="75" customHeight="1" thickTop="1" thickBot="1">
      <c r="A17" s="27"/>
      <c r="B17" s="28" t="s">
        <v>51</v>
      </c>
      <c r="C17" s="104" t="s">
        <v>39</v>
      </c>
      <c r="D17" s="104"/>
      <c r="E17" s="104"/>
      <c r="F17" s="104"/>
      <c r="G17" s="104"/>
      <c r="H17" s="104"/>
      <c r="I17" s="104" t="s">
        <v>52</v>
      </c>
      <c r="J17" s="104"/>
      <c r="K17" s="104"/>
      <c r="L17" s="104" t="s">
        <v>53</v>
      </c>
      <c r="M17" s="104"/>
      <c r="N17" s="104"/>
      <c r="O17" s="104"/>
      <c r="P17" s="29" t="s">
        <v>49</v>
      </c>
      <c r="Q17" s="29" t="s">
        <v>50</v>
      </c>
      <c r="R17" s="29">
        <v>35.71</v>
      </c>
      <c r="S17" s="29">
        <v>35.71</v>
      </c>
      <c r="T17" s="29">
        <v>13.26</v>
      </c>
      <c r="U17" s="29">
        <f>IF(ISERROR(T17/S17),"N/A",T17/S17*100)</f>
        <v>37.132455894707363</v>
      </c>
      <c r="V17" s="30" t="s">
        <v>45</v>
      </c>
    </row>
    <row r="18" spans="1:22" ht="18.75" customHeight="1" thickTop="1" thickBot="1">
      <c r="A18" s="27"/>
      <c r="B18" s="134" t="s">
        <v>121</v>
      </c>
      <c r="C18" s="128"/>
      <c r="D18" s="128"/>
      <c r="E18" s="128"/>
      <c r="F18" s="128"/>
      <c r="G18" s="128"/>
      <c r="H18" s="128"/>
      <c r="I18" s="128"/>
      <c r="J18" s="128"/>
      <c r="K18" s="128"/>
      <c r="L18" s="128"/>
      <c r="M18" s="128"/>
      <c r="N18" s="128"/>
      <c r="O18" s="128"/>
      <c r="P18" s="128"/>
      <c r="Q18" s="128"/>
      <c r="R18" s="128"/>
      <c r="S18" s="128"/>
      <c r="T18" s="128"/>
      <c r="U18" s="128"/>
      <c r="V18" s="129"/>
    </row>
    <row r="19" spans="1:22" s="62" customFormat="1" ht="18" customHeight="1" thickBot="1">
      <c r="A19" s="63"/>
      <c r="B19" s="64" t="s">
        <v>100</v>
      </c>
      <c r="C19" s="64"/>
      <c r="D19" s="65"/>
      <c r="E19" s="64"/>
      <c r="F19" s="64"/>
      <c r="G19" s="64"/>
      <c r="H19" s="64"/>
      <c r="I19" s="66"/>
      <c r="J19" s="57"/>
      <c r="K19" s="66"/>
      <c r="L19" s="57"/>
      <c r="M19" s="66"/>
      <c r="N19" s="57"/>
      <c r="O19" s="66"/>
      <c r="P19" s="57"/>
      <c r="Q19" s="67"/>
      <c r="R19" s="68">
        <v>35.71</v>
      </c>
      <c r="S19" s="68">
        <v>35.71</v>
      </c>
      <c r="T19" s="68">
        <v>13.26</v>
      </c>
      <c r="U19" s="68">
        <f>IF(ISERROR(T19/S19),"N/A",T19/S19*100)</f>
        <v>37.132455894707363</v>
      </c>
      <c r="V19" s="64" t="s">
        <v>101</v>
      </c>
    </row>
    <row r="20" spans="1:22" ht="75" customHeight="1" thickTop="1" thickBot="1">
      <c r="A20" s="27"/>
      <c r="B20" s="28" t="s">
        <v>54</v>
      </c>
      <c r="C20" s="104" t="s">
        <v>39</v>
      </c>
      <c r="D20" s="104"/>
      <c r="E20" s="104"/>
      <c r="F20" s="104"/>
      <c r="G20" s="104"/>
      <c r="H20" s="104"/>
      <c r="I20" s="104" t="s">
        <v>55</v>
      </c>
      <c r="J20" s="104"/>
      <c r="K20" s="104"/>
      <c r="L20" s="104" t="s">
        <v>56</v>
      </c>
      <c r="M20" s="104"/>
      <c r="N20" s="104"/>
      <c r="O20" s="104"/>
      <c r="P20" s="29" t="s">
        <v>49</v>
      </c>
      <c r="Q20" s="29" t="s">
        <v>57</v>
      </c>
      <c r="R20" s="29">
        <v>6.43</v>
      </c>
      <c r="S20" s="29">
        <v>6.43</v>
      </c>
      <c r="T20" s="29">
        <v>6.51</v>
      </c>
      <c r="U20" s="29">
        <f>IF(ISERROR(T20/S20),"N/A",T20/S20*100)</f>
        <v>101.24416796267496</v>
      </c>
      <c r="V20" s="30" t="s">
        <v>45</v>
      </c>
    </row>
    <row r="21" spans="1:22" ht="18.75" customHeight="1" thickTop="1" thickBot="1">
      <c r="A21" s="27"/>
      <c r="B21" s="134" t="s">
        <v>121</v>
      </c>
      <c r="C21" s="128"/>
      <c r="D21" s="128"/>
      <c r="E21" s="128"/>
      <c r="F21" s="128"/>
      <c r="G21" s="128"/>
      <c r="H21" s="128"/>
      <c r="I21" s="128"/>
      <c r="J21" s="128"/>
      <c r="K21" s="128"/>
      <c r="L21" s="128"/>
      <c r="M21" s="128"/>
      <c r="N21" s="128"/>
      <c r="O21" s="128"/>
      <c r="P21" s="128"/>
      <c r="Q21" s="128"/>
      <c r="R21" s="128"/>
      <c r="S21" s="128"/>
      <c r="T21" s="128"/>
      <c r="U21" s="128"/>
      <c r="V21" s="129"/>
    </row>
    <row r="22" spans="1:22" s="62" customFormat="1" ht="18" customHeight="1" thickBot="1">
      <c r="A22" s="63"/>
      <c r="B22" s="64" t="s">
        <v>100</v>
      </c>
      <c r="C22" s="64"/>
      <c r="D22" s="65"/>
      <c r="E22" s="64"/>
      <c r="F22" s="64"/>
      <c r="G22" s="64"/>
      <c r="H22" s="64"/>
      <c r="I22" s="66"/>
      <c r="J22" s="57"/>
      <c r="K22" s="66"/>
      <c r="L22" s="57"/>
      <c r="M22" s="66"/>
      <c r="N22" s="57"/>
      <c r="O22" s="66"/>
      <c r="P22" s="57"/>
      <c r="Q22" s="67"/>
      <c r="R22" s="68">
        <v>6.43</v>
      </c>
      <c r="S22" s="68">
        <v>6.43</v>
      </c>
      <c r="T22" s="68">
        <v>6.51</v>
      </c>
      <c r="U22" s="68">
        <f>IF(ISERROR(T22/S22),"N/A",T22/S22*100)</f>
        <v>101.24416796267496</v>
      </c>
      <c r="V22" s="64" t="s">
        <v>101</v>
      </c>
    </row>
    <row r="23" spans="1:22" s="51" customFormat="1" ht="14.85" customHeight="1" thickTop="1" thickBot="1">
      <c r="B23" s="52" t="s">
        <v>67</v>
      </c>
      <c r="C23" s="53"/>
      <c r="D23" s="53"/>
      <c r="E23" s="53"/>
      <c r="F23" s="53"/>
      <c r="G23" s="53"/>
      <c r="H23" s="54"/>
      <c r="I23" s="54"/>
      <c r="J23" s="54"/>
      <c r="K23" s="54"/>
      <c r="L23" s="54"/>
      <c r="M23" s="54"/>
      <c r="N23" s="54"/>
      <c r="O23" s="54"/>
      <c r="P23" s="54"/>
      <c r="Q23" s="54"/>
      <c r="R23" s="54"/>
      <c r="S23" s="54"/>
      <c r="T23" s="54"/>
      <c r="U23" s="54"/>
      <c r="V23" s="55"/>
    </row>
    <row r="24" spans="1:22" ht="44.25" customHeight="1" thickTop="1">
      <c r="B24" s="114" t="s">
        <v>68</v>
      </c>
      <c r="C24" s="115"/>
      <c r="D24" s="115"/>
      <c r="E24" s="115"/>
      <c r="F24" s="115"/>
      <c r="G24" s="115"/>
      <c r="H24" s="115"/>
      <c r="I24" s="115"/>
      <c r="J24" s="115"/>
      <c r="K24" s="115"/>
      <c r="L24" s="115"/>
      <c r="M24" s="115"/>
      <c r="N24" s="115"/>
      <c r="O24" s="115"/>
      <c r="P24" s="115"/>
      <c r="Q24" s="115"/>
      <c r="R24" s="115"/>
      <c r="S24" s="115"/>
      <c r="T24" s="115"/>
      <c r="U24" s="115"/>
      <c r="V24" s="116"/>
    </row>
    <row r="25" spans="1:22" ht="34.5" customHeight="1">
      <c r="B25" s="105" t="s">
        <v>103</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122</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123</v>
      </c>
      <c r="C27" s="106"/>
      <c r="D27" s="106"/>
      <c r="E27" s="106"/>
      <c r="F27" s="106"/>
      <c r="G27" s="106"/>
      <c r="H27" s="106"/>
      <c r="I27" s="106"/>
      <c r="J27" s="106"/>
      <c r="K27" s="106"/>
      <c r="L27" s="106"/>
      <c r="M27" s="106"/>
      <c r="N27" s="106"/>
      <c r="O27" s="106"/>
      <c r="P27" s="106"/>
      <c r="Q27" s="106"/>
      <c r="R27" s="106"/>
      <c r="S27" s="106"/>
      <c r="T27" s="106"/>
      <c r="U27" s="106"/>
      <c r="V27" s="107"/>
    </row>
    <row r="28" spans="1:22" ht="34.5" customHeight="1">
      <c r="B28" s="105" t="s">
        <v>124</v>
      </c>
      <c r="C28" s="106"/>
      <c r="D28" s="106"/>
      <c r="E28" s="106"/>
      <c r="F28" s="106"/>
      <c r="G28" s="106"/>
      <c r="H28" s="106"/>
      <c r="I28" s="106"/>
      <c r="J28" s="106"/>
      <c r="K28" s="106"/>
      <c r="L28" s="106"/>
      <c r="M28" s="106"/>
      <c r="N28" s="106"/>
      <c r="O28" s="106"/>
      <c r="P28" s="106"/>
      <c r="Q28" s="106"/>
      <c r="R28" s="106"/>
      <c r="S28" s="106"/>
      <c r="T28" s="106"/>
      <c r="U28" s="106"/>
      <c r="V28" s="107"/>
    </row>
  </sheetData>
  <mergeCells count="43">
    <mergeCell ref="B28:V28"/>
    <mergeCell ref="B15:V15"/>
    <mergeCell ref="C17:H17"/>
    <mergeCell ref="I17:K17"/>
    <mergeCell ref="L17:O17"/>
    <mergeCell ref="B18:V18"/>
    <mergeCell ref="C20:H20"/>
    <mergeCell ref="I20:K20"/>
    <mergeCell ref="L20:O20"/>
    <mergeCell ref="B21:V21"/>
    <mergeCell ref="B24:V24"/>
    <mergeCell ref="B25:V25"/>
    <mergeCell ref="B26:V26"/>
    <mergeCell ref="B27:V27"/>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AI27"/>
  <sheetViews>
    <sheetView showGridLines="0" view="pageBreakPreview" zoomScale="70" zoomScaleNormal="80" zoomScaleSheetLayoutView="70" workbookViewId="0">
      <selection activeCell="D49" sqref="D49:AB49"/>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76" t="s">
        <v>73</v>
      </c>
      <c r="C1" s="76"/>
      <c r="D1" s="76"/>
      <c r="E1" s="76"/>
      <c r="F1" s="76"/>
      <c r="G1" s="76"/>
      <c r="H1" s="76"/>
      <c r="I1" s="76"/>
      <c r="J1" s="76"/>
      <c r="K1" s="76"/>
      <c r="L1" s="76"/>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77" t="s">
        <v>7</v>
      </c>
      <c r="E4" s="77"/>
      <c r="F4" s="77"/>
      <c r="G4" s="77"/>
      <c r="H4" s="77"/>
      <c r="I4" s="14"/>
      <c r="J4" s="15" t="s">
        <v>8</v>
      </c>
      <c r="K4" s="16" t="s">
        <v>9</v>
      </c>
      <c r="L4" s="78" t="s">
        <v>10</v>
      </c>
      <c r="M4" s="78"/>
      <c r="N4" s="78"/>
      <c r="O4" s="78"/>
      <c r="P4" s="17" t="s">
        <v>11</v>
      </c>
      <c r="Q4" s="117" t="s">
        <v>180</v>
      </c>
      <c r="R4" s="79"/>
      <c r="S4" s="15" t="s">
        <v>12</v>
      </c>
      <c r="T4" s="78" t="s">
        <v>13</v>
      </c>
      <c r="U4" s="78"/>
      <c r="V4" s="80"/>
    </row>
    <row r="5" spans="1:35" ht="15.75" customHeight="1">
      <c r="B5" s="73" t="s">
        <v>14</v>
      </c>
      <c r="C5" s="74"/>
      <c r="D5" s="74"/>
      <c r="E5" s="74"/>
      <c r="F5" s="74"/>
      <c r="G5" s="74"/>
      <c r="H5" s="74"/>
      <c r="I5" s="74"/>
      <c r="J5" s="74"/>
      <c r="K5" s="74"/>
      <c r="L5" s="74"/>
      <c r="M5" s="74"/>
      <c r="N5" s="74"/>
      <c r="O5" s="74"/>
      <c r="P5" s="74"/>
      <c r="Q5" s="74"/>
      <c r="R5" s="74"/>
      <c r="S5" s="74"/>
      <c r="T5" s="74"/>
      <c r="U5" s="74"/>
      <c r="V5" s="75"/>
    </row>
    <row r="6" spans="1:35" ht="64.5" customHeight="1" thickBot="1">
      <c r="B6" s="18" t="s">
        <v>15</v>
      </c>
      <c r="C6" s="100" t="s">
        <v>16</v>
      </c>
      <c r="D6" s="100"/>
      <c r="E6" s="100"/>
      <c r="F6" s="100"/>
      <c r="G6" s="100"/>
      <c r="H6" s="19"/>
      <c r="I6" s="19"/>
      <c r="J6" s="19" t="s">
        <v>17</v>
      </c>
      <c r="K6" s="100" t="s">
        <v>18</v>
      </c>
      <c r="L6" s="100"/>
      <c r="M6" s="100"/>
      <c r="N6" s="20"/>
      <c r="O6" s="21" t="s">
        <v>19</v>
      </c>
      <c r="P6" s="100" t="s">
        <v>20</v>
      </c>
      <c r="Q6" s="100"/>
      <c r="R6" s="22"/>
      <c r="S6" s="21" t="s">
        <v>21</v>
      </c>
      <c r="T6" s="100" t="s">
        <v>22</v>
      </c>
      <c r="U6" s="100"/>
      <c r="V6" s="101"/>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81" t="s">
        <v>24</v>
      </c>
      <c r="C8" s="84" t="s">
        <v>25</v>
      </c>
      <c r="D8" s="84"/>
      <c r="E8" s="84"/>
      <c r="F8" s="84"/>
      <c r="G8" s="84"/>
      <c r="H8" s="85"/>
      <c r="I8" s="90" t="s">
        <v>26</v>
      </c>
      <c r="J8" s="91"/>
      <c r="K8" s="91"/>
      <c r="L8" s="91"/>
      <c r="M8" s="91"/>
      <c r="N8" s="91"/>
      <c r="O8" s="91"/>
      <c r="P8" s="91"/>
      <c r="Q8" s="91"/>
      <c r="R8" s="91"/>
      <c r="S8" s="92"/>
      <c r="T8" s="90" t="s">
        <v>27</v>
      </c>
      <c r="U8" s="91"/>
      <c r="V8" s="93" t="s">
        <v>28</v>
      </c>
    </row>
    <row r="9" spans="1:35" ht="19.5" customHeight="1">
      <c r="B9" s="82"/>
      <c r="C9" s="86"/>
      <c r="D9" s="86"/>
      <c r="E9" s="86"/>
      <c r="F9" s="86"/>
      <c r="G9" s="86"/>
      <c r="H9" s="87"/>
      <c r="I9" s="96" t="s">
        <v>29</v>
      </c>
      <c r="J9" s="97"/>
      <c r="K9" s="97"/>
      <c r="L9" s="97" t="s">
        <v>30</v>
      </c>
      <c r="M9" s="97"/>
      <c r="N9" s="97"/>
      <c r="O9" s="97"/>
      <c r="P9" s="97" t="s">
        <v>31</v>
      </c>
      <c r="Q9" s="97" t="s">
        <v>32</v>
      </c>
      <c r="R9" s="102" t="s">
        <v>33</v>
      </c>
      <c r="S9" s="103"/>
      <c r="T9" s="97" t="s">
        <v>34</v>
      </c>
      <c r="U9" s="97" t="s">
        <v>35</v>
      </c>
      <c r="V9" s="94"/>
    </row>
    <row r="10" spans="1:35" ht="26.25" customHeight="1" thickBot="1">
      <c r="B10" s="83"/>
      <c r="C10" s="88"/>
      <c r="D10" s="88"/>
      <c r="E10" s="88"/>
      <c r="F10" s="88"/>
      <c r="G10" s="88"/>
      <c r="H10" s="89"/>
      <c r="I10" s="98"/>
      <c r="J10" s="99"/>
      <c r="K10" s="99"/>
      <c r="L10" s="99"/>
      <c r="M10" s="99"/>
      <c r="N10" s="99"/>
      <c r="O10" s="99"/>
      <c r="P10" s="99"/>
      <c r="Q10" s="99"/>
      <c r="R10" s="25" t="s">
        <v>36</v>
      </c>
      <c r="S10" s="26" t="s">
        <v>37</v>
      </c>
      <c r="T10" s="99"/>
      <c r="U10" s="99"/>
      <c r="V10" s="95"/>
    </row>
    <row r="11" spans="1:35" ht="75" customHeight="1" thickTop="1" thickBot="1">
      <c r="A11" s="27"/>
      <c r="B11" s="28" t="s">
        <v>38</v>
      </c>
      <c r="C11" s="104" t="s">
        <v>39</v>
      </c>
      <c r="D11" s="104"/>
      <c r="E11" s="104"/>
      <c r="F11" s="104"/>
      <c r="G11" s="104"/>
      <c r="H11" s="104"/>
      <c r="I11" s="104" t="s">
        <v>40</v>
      </c>
      <c r="J11" s="104"/>
      <c r="K11" s="104"/>
      <c r="L11" s="104" t="s">
        <v>41</v>
      </c>
      <c r="M11" s="104"/>
      <c r="N11" s="104"/>
      <c r="O11" s="104"/>
      <c r="P11" s="29" t="s">
        <v>42</v>
      </c>
      <c r="Q11" s="29" t="s">
        <v>43</v>
      </c>
      <c r="R11" s="29">
        <v>50.32</v>
      </c>
      <c r="S11" s="29" t="s">
        <v>44</v>
      </c>
      <c r="T11" s="29" t="s">
        <v>44</v>
      </c>
      <c r="U11" s="29" t="str">
        <f>IF(ISERROR(T11/S11),"N/A",T11/S11*100)</f>
        <v>N/A</v>
      </c>
      <c r="V11" s="30" t="s">
        <v>45</v>
      </c>
    </row>
    <row r="12" spans="1:35" ht="18.75" customHeight="1" thickTop="1" thickBot="1">
      <c r="A12" s="27"/>
      <c r="B12" s="134" t="s">
        <v>125</v>
      </c>
      <c r="C12" s="128"/>
      <c r="D12" s="128"/>
      <c r="E12" s="128"/>
      <c r="F12" s="128"/>
      <c r="G12" s="128"/>
      <c r="H12" s="128"/>
      <c r="I12" s="128"/>
      <c r="J12" s="128"/>
      <c r="K12" s="128"/>
      <c r="L12" s="128"/>
      <c r="M12" s="128"/>
      <c r="N12" s="128"/>
      <c r="O12" s="128"/>
      <c r="P12" s="128"/>
      <c r="Q12" s="128"/>
      <c r="R12" s="128"/>
      <c r="S12" s="128"/>
      <c r="T12" s="128"/>
      <c r="U12" s="128"/>
      <c r="V12" s="129"/>
    </row>
    <row r="13" spans="1:35" s="62" customFormat="1" ht="18" customHeight="1" thickBot="1">
      <c r="A13" s="63"/>
      <c r="B13" s="64" t="s">
        <v>100</v>
      </c>
      <c r="C13" s="64"/>
      <c r="D13" s="65"/>
      <c r="E13" s="64"/>
      <c r="F13" s="64"/>
      <c r="G13" s="64"/>
      <c r="H13" s="64"/>
      <c r="I13" s="66"/>
      <c r="J13" s="57"/>
      <c r="K13" s="66"/>
      <c r="L13" s="57"/>
      <c r="M13" s="66"/>
      <c r="N13" s="57"/>
      <c r="O13" s="66"/>
      <c r="P13" s="57"/>
      <c r="Q13" s="67"/>
      <c r="R13" s="68">
        <v>50.32</v>
      </c>
      <c r="S13" s="68" t="s">
        <v>100</v>
      </c>
      <c r="T13" s="68" t="s">
        <v>100</v>
      </c>
      <c r="U13" s="68" t="str">
        <f>IF(ISERROR(T13/S13),"N/A",T13/S13*100)</f>
        <v>N/A</v>
      </c>
      <c r="V13" s="64" t="s">
        <v>101</v>
      </c>
    </row>
    <row r="14" spans="1:35" ht="75" customHeight="1" thickTop="1" thickBot="1">
      <c r="A14" s="27"/>
      <c r="B14" s="28" t="s">
        <v>46</v>
      </c>
      <c r="C14" s="104" t="s">
        <v>39</v>
      </c>
      <c r="D14" s="104"/>
      <c r="E14" s="104"/>
      <c r="F14" s="104"/>
      <c r="G14" s="104"/>
      <c r="H14" s="104"/>
      <c r="I14" s="104" t="s">
        <v>47</v>
      </c>
      <c r="J14" s="104"/>
      <c r="K14" s="104"/>
      <c r="L14" s="104" t="s">
        <v>48</v>
      </c>
      <c r="M14" s="104"/>
      <c r="N14" s="104"/>
      <c r="O14" s="104"/>
      <c r="P14" s="29" t="s">
        <v>49</v>
      </c>
      <c r="Q14" s="29" t="s">
        <v>50</v>
      </c>
      <c r="R14" s="29" t="s">
        <v>44</v>
      </c>
      <c r="S14" s="29" t="s">
        <v>44</v>
      </c>
      <c r="T14" s="29" t="s">
        <v>44</v>
      </c>
      <c r="U14" s="29" t="str">
        <f>IF(ISERROR(T14/S14),"N/A",T14/S14*100)</f>
        <v>N/A</v>
      </c>
      <c r="V14" s="30" t="s">
        <v>45</v>
      </c>
    </row>
    <row r="15" spans="1:35" ht="18.75" customHeight="1" thickTop="1" thickBot="1">
      <c r="A15" s="27"/>
      <c r="B15" s="134" t="s">
        <v>126</v>
      </c>
      <c r="C15" s="128"/>
      <c r="D15" s="128"/>
      <c r="E15" s="128"/>
      <c r="F15" s="128"/>
      <c r="G15" s="128"/>
      <c r="H15" s="128"/>
      <c r="I15" s="128"/>
      <c r="J15" s="128"/>
      <c r="K15" s="128"/>
      <c r="L15" s="128"/>
      <c r="M15" s="128"/>
      <c r="N15" s="128"/>
      <c r="O15" s="128"/>
      <c r="P15" s="128"/>
      <c r="Q15" s="128"/>
      <c r="R15" s="128"/>
      <c r="S15" s="128"/>
      <c r="T15" s="128"/>
      <c r="U15" s="128"/>
      <c r="V15" s="129"/>
    </row>
    <row r="16" spans="1:35" ht="75" customHeight="1" thickTop="1" thickBot="1">
      <c r="A16" s="27"/>
      <c r="B16" s="28" t="s">
        <v>51</v>
      </c>
      <c r="C16" s="104" t="s">
        <v>39</v>
      </c>
      <c r="D16" s="104"/>
      <c r="E16" s="104"/>
      <c r="F16" s="104"/>
      <c r="G16" s="104"/>
      <c r="H16" s="104"/>
      <c r="I16" s="104" t="s">
        <v>52</v>
      </c>
      <c r="J16" s="104"/>
      <c r="K16" s="104"/>
      <c r="L16" s="104" t="s">
        <v>53</v>
      </c>
      <c r="M16" s="104"/>
      <c r="N16" s="104"/>
      <c r="O16" s="104"/>
      <c r="P16" s="29" t="s">
        <v>49</v>
      </c>
      <c r="Q16" s="29" t="s">
        <v>50</v>
      </c>
      <c r="R16" s="29">
        <v>5.92</v>
      </c>
      <c r="S16" s="29">
        <v>5.92</v>
      </c>
      <c r="T16" s="29">
        <v>6.13</v>
      </c>
      <c r="U16" s="29">
        <f>IF(ISERROR(T16/S16),"N/A",T16/S16*100)</f>
        <v>103.54729729729731</v>
      </c>
      <c r="V16" s="30" t="s">
        <v>45</v>
      </c>
    </row>
    <row r="17" spans="1:22" ht="18.75" customHeight="1" thickTop="1" thickBot="1">
      <c r="A17" s="27"/>
      <c r="B17" s="134" t="s">
        <v>125</v>
      </c>
      <c r="C17" s="128"/>
      <c r="D17" s="128"/>
      <c r="E17" s="128"/>
      <c r="F17" s="128"/>
      <c r="G17" s="128"/>
      <c r="H17" s="128"/>
      <c r="I17" s="128"/>
      <c r="J17" s="128"/>
      <c r="K17" s="128"/>
      <c r="L17" s="128"/>
      <c r="M17" s="128"/>
      <c r="N17" s="128"/>
      <c r="O17" s="128"/>
      <c r="P17" s="128"/>
      <c r="Q17" s="128"/>
      <c r="R17" s="128"/>
      <c r="S17" s="128"/>
      <c r="T17" s="128"/>
      <c r="U17" s="128"/>
      <c r="V17" s="129"/>
    </row>
    <row r="18" spans="1:22" s="62" customFormat="1" ht="18" customHeight="1" thickBot="1">
      <c r="A18" s="63"/>
      <c r="B18" s="64" t="s">
        <v>100</v>
      </c>
      <c r="C18" s="64"/>
      <c r="D18" s="65"/>
      <c r="E18" s="64"/>
      <c r="F18" s="64"/>
      <c r="G18" s="64"/>
      <c r="H18" s="64"/>
      <c r="I18" s="66"/>
      <c r="J18" s="57"/>
      <c r="K18" s="66"/>
      <c r="L18" s="57"/>
      <c r="M18" s="66"/>
      <c r="N18" s="57"/>
      <c r="O18" s="66"/>
      <c r="P18" s="57"/>
      <c r="Q18" s="67"/>
      <c r="R18" s="68">
        <v>5.92</v>
      </c>
      <c r="S18" s="68">
        <v>5.92</v>
      </c>
      <c r="T18" s="68">
        <v>6.13</v>
      </c>
      <c r="U18" s="68">
        <f>IF(ISERROR(T18/S18),"N/A",T18/S18*100)</f>
        <v>103.54729729729731</v>
      </c>
      <c r="V18" s="64" t="s">
        <v>101</v>
      </c>
    </row>
    <row r="19" spans="1:22" ht="75" customHeight="1" thickTop="1" thickBot="1">
      <c r="A19" s="27"/>
      <c r="B19" s="28" t="s">
        <v>54</v>
      </c>
      <c r="C19" s="104" t="s">
        <v>39</v>
      </c>
      <c r="D19" s="104"/>
      <c r="E19" s="104"/>
      <c r="F19" s="104"/>
      <c r="G19" s="104"/>
      <c r="H19" s="104"/>
      <c r="I19" s="104" t="s">
        <v>55</v>
      </c>
      <c r="J19" s="104"/>
      <c r="K19" s="104"/>
      <c r="L19" s="104" t="s">
        <v>56</v>
      </c>
      <c r="M19" s="104"/>
      <c r="N19" s="104"/>
      <c r="O19" s="104"/>
      <c r="P19" s="29" t="s">
        <v>49</v>
      </c>
      <c r="Q19" s="29" t="s">
        <v>57</v>
      </c>
      <c r="R19" s="29">
        <v>44.28</v>
      </c>
      <c r="S19" s="29">
        <v>44.28</v>
      </c>
      <c r="T19" s="29">
        <v>27.03</v>
      </c>
      <c r="U19" s="29">
        <f>IF(ISERROR(T19/S19),"N/A",T19/S19*100)</f>
        <v>61.043360433604335</v>
      </c>
      <c r="V19" s="30" t="s">
        <v>45</v>
      </c>
    </row>
    <row r="20" spans="1:22" ht="18.75" customHeight="1" thickTop="1" thickBot="1">
      <c r="A20" s="27"/>
      <c r="B20" s="134" t="s">
        <v>125</v>
      </c>
      <c r="C20" s="128"/>
      <c r="D20" s="128"/>
      <c r="E20" s="128"/>
      <c r="F20" s="128"/>
      <c r="G20" s="128"/>
      <c r="H20" s="128"/>
      <c r="I20" s="128"/>
      <c r="J20" s="128"/>
      <c r="K20" s="128"/>
      <c r="L20" s="128"/>
      <c r="M20" s="128"/>
      <c r="N20" s="128"/>
      <c r="O20" s="128"/>
      <c r="P20" s="128"/>
      <c r="Q20" s="128"/>
      <c r="R20" s="128"/>
      <c r="S20" s="128"/>
      <c r="T20" s="128"/>
      <c r="U20" s="128"/>
      <c r="V20" s="129"/>
    </row>
    <row r="21" spans="1:22" s="62" customFormat="1" ht="18" customHeight="1" thickBot="1">
      <c r="A21" s="63"/>
      <c r="B21" s="64" t="s">
        <v>100</v>
      </c>
      <c r="C21" s="64"/>
      <c r="D21" s="65"/>
      <c r="E21" s="64"/>
      <c r="F21" s="64"/>
      <c r="G21" s="64"/>
      <c r="H21" s="64"/>
      <c r="I21" s="66"/>
      <c r="J21" s="57"/>
      <c r="K21" s="66"/>
      <c r="L21" s="57"/>
      <c r="M21" s="66"/>
      <c r="N21" s="57"/>
      <c r="O21" s="66"/>
      <c r="P21" s="57"/>
      <c r="Q21" s="67"/>
      <c r="R21" s="68">
        <v>44.28</v>
      </c>
      <c r="S21" s="68">
        <v>44.28</v>
      </c>
      <c r="T21" s="68">
        <v>27.03</v>
      </c>
      <c r="U21" s="68">
        <f>IF(ISERROR(T21/S21),"N/A",T21/S21*100)</f>
        <v>61.043360433604335</v>
      </c>
      <c r="V21" s="64" t="s">
        <v>101</v>
      </c>
    </row>
    <row r="22" spans="1:22" s="51" customFormat="1" ht="14.85" customHeight="1" thickTop="1" thickBot="1">
      <c r="B22" s="52" t="s">
        <v>67</v>
      </c>
      <c r="C22" s="53"/>
      <c r="D22" s="53"/>
      <c r="E22" s="53"/>
      <c r="F22" s="53"/>
      <c r="G22" s="53"/>
      <c r="H22" s="54"/>
      <c r="I22" s="54"/>
      <c r="J22" s="54"/>
      <c r="K22" s="54"/>
      <c r="L22" s="54"/>
      <c r="M22" s="54"/>
      <c r="N22" s="54"/>
      <c r="O22" s="54"/>
      <c r="P22" s="54"/>
      <c r="Q22" s="54"/>
      <c r="R22" s="54"/>
      <c r="S22" s="54"/>
      <c r="T22" s="54"/>
      <c r="U22" s="54"/>
      <c r="V22" s="55"/>
    </row>
    <row r="23" spans="1:22" ht="44.25" customHeight="1" thickTop="1">
      <c r="B23" s="114" t="s">
        <v>68</v>
      </c>
      <c r="C23" s="115"/>
      <c r="D23" s="115"/>
      <c r="E23" s="115"/>
      <c r="F23" s="115"/>
      <c r="G23" s="115"/>
      <c r="H23" s="115"/>
      <c r="I23" s="115"/>
      <c r="J23" s="115"/>
      <c r="K23" s="115"/>
      <c r="L23" s="115"/>
      <c r="M23" s="115"/>
      <c r="N23" s="115"/>
      <c r="O23" s="115"/>
      <c r="P23" s="115"/>
      <c r="Q23" s="115"/>
      <c r="R23" s="115"/>
      <c r="S23" s="115"/>
      <c r="T23" s="115"/>
      <c r="U23" s="115"/>
      <c r="V23" s="116"/>
    </row>
    <row r="24" spans="1:22" ht="34.5" customHeight="1">
      <c r="B24" s="105" t="s">
        <v>103</v>
      </c>
      <c r="C24" s="106"/>
      <c r="D24" s="106"/>
      <c r="E24" s="106"/>
      <c r="F24" s="106"/>
      <c r="G24" s="106"/>
      <c r="H24" s="106"/>
      <c r="I24" s="106"/>
      <c r="J24" s="106"/>
      <c r="K24" s="106"/>
      <c r="L24" s="106"/>
      <c r="M24" s="106"/>
      <c r="N24" s="106"/>
      <c r="O24" s="106"/>
      <c r="P24" s="106"/>
      <c r="Q24" s="106"/>
      <c r="R24" s="106"/>
      <c r="S24" s="106"/>
      <c r="T24" s="106"/>
      <c r="U24" s="106"/>
      <c r="V24" s="107"/>
    </row>
    <row r="25" spans="1:22" ht="34.5" customHeight="1">
      <c r="B25" s="105" t="s">
        <v>104</v>
      </c>
      <c r="C25" s="106"/>
      <c r="D25" s="106"/>
      <c r="E25" s="106"/>
      <c r="F25" s="106"/>
      <c r="G25" s="106"/>
      <c r="H25" s="106"/>
      <c r="I25" s="106"/>
      <c r="J25" s="106"/>
      <c r="K25" s="106"/>
      <c r="L25" s="106"/>
      <c r="M25" s="106"/>
      <c r="N25" s="106"/>
      <c r="O25" s="106"/>
      <c r="P25" s="106"/>
      <c r="Q25" s="106"/>
      <c r="R25" s="106"/>
      <c r="S25" s="106"/>
      <c r="T25" s="106"/>
      <c r="U25" s="106"/>
      <c r="V25" s="107"/>
    </row>
    <row r="26" spans="1:22" ht="34.5" customHeight="1">
      <c r="B26" s="105" t="s">
        <v>127</v>
      </c>
      <c r="C26" s="106"/>
      <c r="D26" s="106"/>
      <c r="E26" s="106"/>
      <c r="F26" s="106"/>
      <c r="G26" s="106"/>
      <c r="H26" s="106"/>
      <c r="I26" s="106"/>
      <c r="J26" s="106"/>
      <c r="K26" s="106"/>
      <c r="L26" s="106"/>
      <c r="M26" s="106"/>
      <c r="N26" s="106"/>
      <c r="O26" s="106"/>
      <c r="P26" s="106"/>
      <c r="Q26" s="106"/>
      <c r="R26" s="106"/>
      <c r="S26" s="106"/>
      <c r="T26" s="106"/>
      <c r="U26" s="106"/>
      <c r="V26" s="107"/>
    </row>
    <row r="27" spans="1:22" ht="34.5" customHeight="1">
      <c r="B27" s="105" t="s">
        <v>128</v>
      </c>
      <c r="C27" s="106"/>
      <c r="D27" s="106"/>
      <c r="E27" s="106"/>
      <c r="F27" s="106"/>
      <c r="G27" s="106"/>
      <c r="H27" s="106"/>
      <c r="I27" s="106"/>
      <c r="J27" s="106"/>
      <c r="K27" s="106"/>
      <c r="L27" s="106"/>
      <c r="M27" s="106"/>
      <c r="N27" s="106"/>
      <c r="O27" s="106"/>
      <c r="P27" s="106"/>
      <c r="Q27" s="106"/>
      <c r="R27" s="106"/>
      <c r="S27" s="106"/>
      <c r="T27" s="106"/>
      <c r="U27" s="106"/>
      <c r="V27" s="107"/>
    </row>
  </sheetData>
  <mergeCells count="43">
    <mergeCell ref="B27:V27"/>
    <mergeCell ref="B15:V15"/>
    <mergeCell ref="C16:H16"/>
    <mergeCell ref="I16:K16"/>
    <mergeCell ref="L16:O16"/>
    <mergeCell ref="B17:V17"/>
    <mergeCell ref="C19:H19"/>
    <mergeCell ref="I19:K19"/>
    <mergeCell ref="L19:O19"/>
    <mergeCell ref="B20:V20"/>
    <mergeCell ref="B23:V23"/>
    <mergeCell ref="B24:V24"/>
    <mergeCell ref="B25:V25"/>
    <mergeCell ref="B26:V26"/>
    <mergeCell ref="C11:H11"/>
    <mergeCell ref="I11:K11"/>
    <mergeCell ref="L11:O11"/>
    <mergeCell ref="B12:V12"/>
    <mergeCell ref="C14:H14"/>
    <mergeCell ref="I14:K14"/>
    <mergeCell ref="L14:O14"/>
    <mergeCell ref="C6:G6"/>
    <mergeCell ref="K6:M6"/>
    <mergeCell ref="P6:Q6"/>
    <mergeCell ref="T6:V6"/>
    <mergeCell ref="L9:O10"/>
    <mergeCell ref="P9:P10"/>
    <mergeCell ref="Q9:Q10"/>
    <mergeCell ref="R9:S9"/>
    <mergeCell ref="T9:T10"/>
    <mergeCell ref="B8:B10"/>
    <mergeCell ref="C8:H10"/>
    <mergeCell ref="I8:S8"/>
    <mergeCell ref="T8:U8"/>
    <mergeCell ref="V8:V10"/>
    <mergeCell ref="I9:K10"/>
    <mergeCell ref="U9:U10"/>
    <mergeCell ref="B5:V5"/>
    <mergeCell ref="B1:L1"/>
    <mergeCell ref="D4:H4"/>
    <mergeCell ref="L4:O4"/>
    <mergeCell ref="Q4:R4"/>
    <mergeCell ref="T4:V4"/>
  </mergeCells>
  <printOptions horizontalCentered="1"/>
  <pageMargins left="0.78740157480314965" right="0.78740157480314965" top="0.98425196850393704" bottom="0.98425196850393704" header="0" footer="0.39370078740157483"/>
  <pageSetup scale="58"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44</vt:i4>
      </vt:variant>
    </vt:vector>
  </HeadingPairs>
  <TitlesOfParts>
    <vt:vector size="66" baseType="lpstr">
      <vt:lpstr>Portada</vt:lpstr>
      <vt:lpstr>Global</vt:lpstr>
      <vt:lpstr>Nacional</vt:lpstr>
      <vt:lpstr>01-AGUASCALIENTES</vt:lpstr>
      <vt:lpstr>02-BAJA CALIFORNIA</vt:lpstr>
      <vt:lpstr>04-CAMPECHE</vt:lpstr>
      <vt:lpstr>05-COAHUILA DE ZARAG</vt:lpstr>
      <vt:lpstr>07-CHIAPAS</vt:lpstr>
      <vt:lpstr>08-CHIHUAHUA</vt:lpstr>
      <vt:lpstr>09-DISTRITO FEDERAL</vt:lpstr>
      <vt:lpstr>10-DURANGO</vt:lpstr>
      <vt:lpstr>11-GUANAJUATO</vt:lpstr>
      <vt:lpstr>15-MÉXICO</vt:lpstr>
      <vt:lpstr>16-MICHOACÁN DE OCAM</vt:lpstr>
      <vt:lpstr>17-MORELOS</vt:lpstr>
      <vt:lpstr>18-NAYARIT</vt:lpstr>
      <vt:lpstr>21-PUEBLA</vt:lpstr>
      <vt:lpstr>22-QUERÉTARO ARTEAGA</vt:lpstr>
      <vt:lpstr>24-SAN LUIS POTOSÍ</vt:lpstr>
      <vt:lpstr>26-SONORA</vt:lpstr>
      <vt:lpstr>27-TABASCO</vt:lpstr>
      <vt:lpstr>31-YUCATÁN</vt:lpstr>
      <vt:lpstr>'01-AGUASCALIENTES'!Área_de_impresión</vt:lpstr>
      <vt:lpstr>'02-BAJA CALIFORNIA'!Área_de_impresión</vt:lpstr>
      <vt:lpstr>'04-CAMPECHE'!Área_de_impresión</vt:lpstr>
      <vt:lpstr>'05-COAHUILA DE ZARAG'!Área_de_impresión</vt:lpstr>
      <vt:lpstr>'07-CHIAPAS'!Área_de_impresión</vt:lpstr>
      <vt:lpstr>'08-CHIHUAHUA'!Área_de_impresión</vt:lpstr>
      <vt:lpstr>'09-DISTRITO FEDERAL'!Área_de_impresión</vt:lpstr>
      <vt:lpstr>'10-DURANGO'!Área_de_impresión</vt:lpstr>
      <vt:lpstr>'11-GUANAJUATO'!Área_de_impresión</vt:lpstr>
      <vt:lpstr>'15-MÉXICO'!Área_de_impresión</vt:lpstr>
      <vt:lpstr>'16-MICHOACÁN DE OCAM'!Área_de_impresión</vt:lpstr>
      <vt:lpstr>'17-MORELOS'!Área_de_impresión</vt:lpstr>
      <vt:lpstr>'18-NAYARIT'!Área_de_impresión</vt:lpstr>
      <vt:lpstr>'21-PUEBLA'!Área_de_impresión</vt:lpstr>
      <vt:lpstr>'22-QUERÉTARO ARTEAGA'!Área_de_impresión</vt:lpstr>
      <vt:lpstr>'24-SAN LUIS POTOSÍ'!Área_de_impresión</vt:lpstr>
      <vt:lpstr>'26-SONORA'!Área_de_impresión</vt:lpstr>
      <vt:lpstr>'27-TABASCO'!Área_de_impresión</vt:lpstr>
      <vt:lpstr>'31-YUCATÁN'!Área_de_impresión</vt:lpstr>
      <vt:lpstr>Global!Área_de_impresión</vt:lpstr>
      <vt:lpstr>Nacional!Área_de_impresión</vt:lpstr>
      <vt:lpstr>Portada!Área_de_impresión</vt:lpstr>
      <vt:lpstr>'01-AGUASCALIENTES'!Títulos_a_imprimir</vt:lpstr>
      <vt:lpstr>'02-BAJA CALIFORNIA'!Títulos_a_imprimir</vt:lpstr>
      <vt:lpstr>'04-CAMPECHE'!Títulos_a_imprimir</vt:lpstr>
      <vt:lpstr>'05-COAHUILA DE ZARAG'!Títulos_a_imprimir</vt:lpstr>
      <vt:lpstr>'07-CHIAPAS'!Títulos_a_imprimir</vt:lpstr>
      <vt:lpstr>'08-CHIHUAHUA'!Títulos_a_imprimir</vt:lpstr>
      <vt:lpstr>'09-DISTRITO FEDERAL'!Títulos_a_imprimir</vt:lpstr>
      <vt:lpstr>'10-DURANGO'!Títulos_a_imprimir</vt:lpstr>
      <vt:lpstr>'11-GUANAJUATO'!Títulos_a_imprimir</vt:lpstr>
      <vt:lpstr>'15-MÉXICO'!Títulos_a_imprimir</vt:lpstr>
      <vt:lpstr>'16-MICHOACÁN DE OCAM'!Títulos_a_imprimir</vt:lpstr>
      <vt:lpstr>'17-MORELOS'!Títulos_a_imprimir</vt:lpstr>
      <vt:lpstr>'18-NAYARIT'!Títulos_a_imprimir</vt:lpstr>
      <vt:lpstr>'21-PUEBLA'!Títulos_a_imprimir</vt:lpstr>
      <vt:lpstr>'22-QUERÉTARO ARTEAGA'!Títulos_a_imprimir</vt:lpstr>
      <vt:lpstr>'24-SAN LUIS POTOSÍ'!Títulos_a_imprimir</vt:lpstr>
      <vt:lpstr>'26-SONORA'!Títulos_a_imprimir</vt:lpstr>
      <vt:lpstr>'27-TABASCO'!Títulos_a_imprimir</vt:lpstr>
      <vt:lpstr>'31-YUCATÁN'!Títulos_a_imprimir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andrea_barenqueh</cp:lastModifiedBy>
  <cp:lastPrinted>2013-04-29T22:49:21Z</cp:lastPrinted>
  <dcterms:created xsi:type="dcterms:W3CDTF">2009-03-25T01:44:41Z</dcterms:created>
  <dcterms:modified xsi:type="dcterms:W3CDTF">2013-04-29T22:49:26Z</dcterms:modified>
</cp:coreProperties>
</file>