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105" windowWidth="12600" windowHeight="12285"/>
  </bookViews>
  <sheets>
    <sheet name="Anexo 11 Ene-Dic" sheetId="1" r:id="rId1"/>
    <sheet name="Hoja1" sheetId="2" r:id="rId2"/>
    <sheet name="Hoja2" sheetId="3" r:id="rId3"/>
  </sheets>
  <definedNames>
    <definedName name="__CAN2" hidden="1">{"Bruto",#N/A,FALSE,"CONV3T.XLS";"Neto",#N/A,FALSE,"CONV3T.XLS";"UnoB",#N/A,FALSE,"CONV3T.XLS";"Bruto",#N/A,FALSE,"CONV4T.XLS";"Neto",#N/A,FALSE,"CONV4T.XLS";"UnoB",#N/A,FALSE,"CONV4T.XLS"}</definedName>
    <definedName name="__CAN4" hidden="1">{"Bruto",#N/A,FALSE,"CONV3T.XLS";"Neto",#N/A,FALSE,"CONV3T.XLS";"UnoB",#N/A,FALSE,"CONV3T.XLS";"Bruto",#N/A,FALSE,"CONV4T.XLS";"Neto",#N/A,FALSE,"CONV4T.XLS";"UnoB",#N/A,FALSE,"CONV4T.XLS"}</definedName>
    <definedName name="__COR4" hidden="1">{"Bruto",#N/A,FALSE,"CONV3T.XLS";"Neto",#N/A,FALSE,"CONV3T.XLS";"UnoB",#N/A,FALSE,"CONV3T.XLS";"Bruto",#N/A,FALSE,"CONV4T.XLS";"Neto",#N/A,FALSE,"CONV4T.XLS";"UnoB",#N/A,FALSE,"CONV4T.XLS"}</definedName>
    <definedName name="__COS4" hidden="1">{"Bruto",#N/A,FALSE,"CONV3T.XLS";"Neto",#N/A,FALSE,"CONV3T.XLS";"UnoB",#N/A,FALSE,"CONV3T.XLS";"Bruto",#N/A,FALSE,"CONV4T.XLS";"Neto",#N/A,FALSE,"CONV4T.XLS";"UnoB",#N/A,FALSE,"CONV4T.XLS"}</definedName>
    <definedName name="__ee1" hidden="1">{"Bruto",#N/A,FALSE,"CONV3T.XLS";"Neto",#N/A,FALSE,"CONV3T.XLS";"UnoB",#N/A,FALSE,"CONV3T.XLS";"Bruto",#N/A,FALSE,"CONV4T.XLS";"Neto",#N/A,FALSE,"CONV4T.XLS";"UnoB",#N/A,FALSE,"CONV4T.XLS"}</definedName>
    <definedName name="__esc2" hidden="1">{"Bruto",#N/A,FALSE,"CONV3T.XLS";"Neto",#N/A,FALSE,"CONV3T.XLS";"UnoB",#N/A,FALSE,"CONV3T.XLS";"Bruto",#N/A,FALSE,"CONV4T.XLS";"Neto",#N/A,FALSE,"CONV4T.XLS";"UnoB",#N/A,FALSE,"CONV4T.XLS"}</definedName>
    <definedName name="__ESC4" hidden="1">{"Bruto",#N/A,FALSE,"CONV3T.XLS";"Neto",#N/A,FALSE,"CONV3T.XLS";"UnoB",#N/A,FALSE,"CONV3T.XLS";"Bruto",#N/A,FALSE,"CONV4T.XLS";"Neto",#N/A,FALSE,"CONV4T.XLS";"UnoB",#N/A,FALSE,"CONV4T.XLS"}</definedName>
    <definedName name="__mor2" hidden="1">{"Bruto",#N/A,FALSE,"CONV3T.XLS";"Neto",#N/A,FALSE,"CONV3T.XLS";"UnoB",#N/A,FALSE,"CONV3T.XLS";"Bruto",#N/A,FALSE,"CONV4T.XLS";"Neto",#N/A,FALSE,"CONV4T.XLS";"UnoB",#N/A,FALSE,"CONV4T.XLS"}</definedName>
    <definedName name="__MOR4" hidden="1">{"Bruto",#N/A,FALSE,"CONV3T.XLS";"Neto",#N/A,FALSE,"CONV3T.XLS";"UnoB",#N/A,FALSE,"CONV3T.XLS";"Bruto",#N/A,FALSE,"CONV4T.XLS";"Neto",#N/A,FALSE,"CONV4T.XLS";"UnoB",#N/A,FALSE,"CONV4T.XLS"}</definedName>
    <definedName name="__pa2" hidden="1">{"Bruto",#N/A,FALSE,"CONV3T.XLS";"Neto",#N/A,FALSE,"CONV3T.XLS";"UnoB",#N/A,FALSE,"CONV3T.XLS";"Bruto",#N/A,FALSE,"CONV4T.XLS";"Neto",#N/A,FALSE,"CONV4T.XLS";"UnoB",#N/A,FALSE,"CONV4T.XLS"}</definedName>
    <definedName name="__PAJ4" hidden="1">{"Bruto",#N/A,FALSE,"CONV3T.XLS";"Neto",#N/A,FALSE,"CONV3T.XLS";"UnoB",#N/A,FALSE,"CONV3T.XLS";"Bruto",#N/A,FALSE,"CONV4T.XLS";"Neto",#N/A,FALSE,"CONV4T.XLS";"UnoB",#N/A,FALSE,"CONV4T.XLS"}</definedName>
    <definedName name="__tul2" hidden="1">{"Bruto",#N/A,FALSE,"CONV3T.XLS";"Neto",#N/A,FALSE,"CONV3T.XLS";"UnoB",#N/A,FALSE,"CONV3T.XLS";"Bruto",#N/A,FALSE,"CONV4T.XLS";"Neto",#N/A,FALSE,"CONV4T.XLS";"UnoB",#N/A,FALSE,"CONV4T.XLS"}</definedName>
    <definedName name="__TUL4" hidden="1">{"Bruto",#N/A,FALSE,"CONV3T.XLS";"Neto",#N/A,FALSE,"CONV3T.XLS";"UnoB",#N/A,FALSE,"CONV3T.XLS";"Bruto",#N/A,FALSE,"CONV4T.XLS";"Neto",#N/A,FALSE,"CONV4T.XLS";"UnoB",#N/A,FALSE,"CONV4T.XLS"}</definedName>
    <definedName name="__WRN4444" hidden="1">{"Bruto",#N/A,FALSE,"CONV3T.XLS";"Neto",#N/A,FALSE,"CONV3T.XLS";"UnoB",#N/A,FALSE,"CONV3T.XLS";"Bruto",#N/A,FALSE,"CONV4T.XLS";"Neto",#N/A,FALSE,"CONV4T.XLS";"UnoB",#N/A,FALSE,"CONV4T.XLS"}</definedName>
    <definedName name="_CAN2" hidden="1">{"Bruto",#N/A,FALSE,"CONV3T.XLS";"Neto",#N/A,FALSE,"CONV3T.XLS";"UnoB",#N/A,FALSE,"CONV3T.XLS";"Bruto",#N/A,FALSE,"CONV4T.XLS";"Neto",#N/A,FALSE,"CONV4T.XLS";"UnoB",#N/A,FALSE,"CONV4T.XLS"}</definedName>
    <definedName name="_CAN4" hidden="1">{"Bruto",#N/A,FALSE,"CONV3T.XLS";"Neto",#N/A,FALSE,"CONV3T.XLS";"UnoB",#N/A,FALSE,"CONV3T.XLS";"Bruto",#N/A,FALSE,"CONV4T.XLS";"Neto",#N/A,FALSE,"CONV4T.XLS";"UnoB",#N/A,FALSE,"CONV4T.XLS"}</definedName>
    <definedName name="_ee1" hidden="1">{"Bruto",#N/A,FALSE,"CONV3T.XLS";"Neto",#N/A,FALSE,"CONV3T.XLS";"UnoB",#N/A,FALSE,"CONV3T.XLS";"Bruto",#N/A,FALSE,"CONV4T.XLS";"Neto",#N/A,FALSE,"CONV4T.XLS";"UnoB",#N/A,FALSE,"CONV4T.XLS"}</definedName>
    <definedName name="_esc2" hidden="1">{"Bruto",#N/A,FALSE,"CONV3T.XLS";"Neto",#N/A,FALSE,"CONV3T.XLS";"UnoB",#N/A,FALSE,"CONV3T.XLS";"Bruto",#N/A,FALSE,"CONV4T.XLS";"Neto",#N/A,FALSE,"CONV4T.XLS";"UnoB",#N/A,FALSE,"CONV4T.XLS"}</definedName>
    <definedName name="_ESC4" hidden="1">{"Bruto",#N/A,FALSE,"CONV3T.XLS";"Neto",#N/A,FALSE,"CONV3T.XLS";"UnoB",#N/A,FALSE,"CONV3T.XLS";"Bruto",#N/A,FALSE,"CONV4T.XLS";"Neto",#N/A,FALSE,"CONV4T.XLS";"UnoB",#N/A,FALSE,"CONV4T.XLS"}</definedName>
    <definedName name="_Fill" localSheetId="0" hidden="1">#REF!</definedName>
    <definedName name="_Fill" hidden="1">#REF!</definedName>
    <definedName name="_xlnm._FilterDatabase" localSheetId="0" hidden="1">'Anexo 11 Ene-Dic'!$B$9:$F$128</definedName>
    <definedName name="_Key1" localSheetId="0" hidden="1">#REF!</definedName>
    <definedName name="_Key1" hidden="1">#REF!</definedName>
    <definedName name="_mor2" hidden="1">{"Bruto",#N/A,FALSE,"CONV3T.XLS";"Neto",#N/A,FALSE,"CONV3T.XLS";"UnoB",#N/A,FALSE,"CONV3T.XLS";"Bruto",#N/A,FALSE,"CONV4T.XLS";"Neto",#N/A,FALSE,"CONV4T.XLS";"UnoB",#N/A,FALSE,"CONV4T.XLS"}</definedName>
    <definedName name="_MOR4" hidden="1">{"Bruto",#N/A,FALSE,"CONV3T.XLS";"Neto",#N/A,FALSE,"CONV3T.XLS";"UnoB",#N/A,FALSE,"CONV3T.XLS";"Bruto",#N/A,FALSE,"CONV4T.XLS";"Neto",#N/A,FALSE,"CONV4T.XLS";"UnoB",#N/A,FALSE,"CONV4T.XLS"}</definedName>
    <definedName name="_Order1" hidden="1">255</definedName>
    <definedName name="_pa2" hidden="1">{"Bruto",#N/A,FALSE,"CONV3T.XLS";"Neto",#N/A,FALSE,"CONV3T.XLS";"UnoB",#N/A,FALSE,"CONV3T.XLS";"Bruto",#N/A,FALSE,"CONV4T.XLS";"Neto",#N/A,FALSE,"CONV4T.XLS";"UnoB",#N/A,FALSE,"CONV4T.XLS"}</definedName>
    <definedName name="_PAJ4" hidden="1">{"Bruto",#N/A,FALSE,"CONV3T.XLS";"Neto",#N/A,FALSE,"CONV3T.XLS";"UnoB",#N/A,FALSE,"CONV3T.XLS";"Bruto",#N/A,FALSE,"CONV4T.XLS";"Neto",#N/A,FALSE,"CONV4T.XLS";"UnoB",#N/A,FALSE,"CONV4T.XLS"}</definedName>
    <definedName name="_Regression_X" localSheetId="0" hidden="1">#REF!</definedName>
    <definedName name="_Regression_X" hidden="1">#REF!</definedName>
    <definedName name="_Sort" localSheetId="0" hidden="1">#REF!</definedName>
    <definedName name="_Sort" hidden="1">#REF!</definedName>
    <definedName name="_tul2" hidden="1">{"Bruto",#N/A,FALSE,"CONV3T.XLS";"Neto",#N/A,FALSE,"CONV3T.XLS";"UnoB",#N/A,FALSE,"CONV3T.XLS";"Bruto",#N/A,FALSE,"CONV4T.XLS";"Neto",#N/A,FALSE,"CONV4T.XLS";"UnoB",#N/A,FALSE,"CONV4T.XLS"}</definedName>
    <definedName name="_TUL4" hidden="1">{"Bruto",#N/A,FALSE,"CONV3T.XLS";"Neto",#N/A,FALSE,"CONV3T.XLS";"UnoB",#N/A,FALSE,"CONV3T.XLS";"Bruto",#N/A,FALSE,"CONV4T.XLS";"Neto",#N/A,FALSE,"CONV4T.XLS";"UnoB",#N/A,FALSE,"CONV4T.XLS"}</definedName>
    <definedName name="_WRN4444" hidden="1">{"Bruto",#N/A,FALSE,"CONV3T.XLS";"Neto",#N/A,FALSE,"CONV3T.XLS";"UnoB",#N/A,FALSE,"CONV3T.XLS";"Bruto",#N/A,FALSE,"CONV4T.XLS";"Neto",#N/A,FALSE,"CONV4T.XLS";"UnoB",#N/A,FALSE,"CONV4T.XLS"}</definedName>
    <definedName name="_xlnm.Print_Area" localSheetId="0">'Anexo 11 Ene-Dic'!$A$1:$F$20</definedName>
    <definedName name="can" hidden="1">{"Bruto",#N/A,FALSE,"CONV3T.XLS";"Neto",#N/A,FALSE,"CONV3T.XLS";"UnoB",#N/A,FALSE,"CONV3T.XLS";"Bruto",#N/A,FALSE,"CONV4T.XLS";"Neto",#N/A,FALSE,"CONV4T.XLS";"UnoB",#N/A,FALSE,"CONV4T.XLS"}</definedName>
    <definedName name="CCCC" hidden="1">{"Bruto",#N/A,FALSE,"CONV3T.XLS";"Neto",#N/A,FALSE,"CONV3T.XLS";"UnoB",#N/A,FALSE,"CONV3T.XLS";"Bruto",#N/A,FALSE,"CONV4T.XLS";"Neto",#N/A,FALSE,"CONV4T.XLS";"UnoB",#N/A,FALSE,"CONV4T.XLS"}</definedName>
    <definedName name="CEEE" hidden="1">{"Bruto",#N/A,FALSE,"CONV3T.XLS";"Neto",#N/A,FALSE,"CONV3T.XLS";"UnoB",#N/A,FALSE,"CONV3T.XLS";"Bruto",#N/A,FALSE,"CONV4T.XLS";"Neto",#N/A,FALSE,"CONV4T.XLS";"UnoB",#N/A,FALSE,"CONV4T.XLS"}</definedName>
    <definedName name="cero" hidden="1">{"Bruto",#N/A,FALSE,"CONV3T.XLS";"Neto",#N/A,FALSE,"CONV3T.XLS";"UnoB",#N/A,FALSE,"CONV3T.XLS";"Bruto",#N/A,FALSE,"CONV4T.XLS";"Neto",#N/A,FALSE,"CONV4T.XLS";"UnoB",#N/A,FALSE,"CONV4T.XLS"}</definedName>
    <definedName name="cor" hidden="1">{"Bruto",#N/A,FALSE,"CONV3T.XLS";"Neto",#N/A,FALSE,"CONV3T.XLS";"UnoB",#N/A,FALSE,"CONV3T.XLS";"Bruto",#N/A,FALSE,"CONV4T.XLS";"Neto",#N/A,FALSE,"CONV4T.XLS";"UnoB",#N/A,FALSE,"CONV4T.XLS"}</definedName>
    <definedName name="cos" hidden="1">{"Bruto",#N/A,FALSE,"CONV3T.XLS";"Neto",#N/A,FALSE,"CONV3T.XLS";"UnoB",#N/A,FALSE,"CONV3T.XLS";"Bruto",#N/A,FALSE,"CONV4T.XLS";"Neto",#N/A,FALSE,"CONV4T.XLS";"UnoB",#N/A,FALSE,"CONV4T.XLS"}</definedName>
    <definedName name="CSCSDS" hidden="1">{"Bruto",#N/A,FALSE,"CONV3T.XLS";"Neto",#N/A,FALSE,"CONV3T.XLS";"UnoB",#N/A,FALSE,"CONV3T.XLS";"Bruto",#N/A,FALSE,"CONV4T.XLS";"Neto",#N/A,FALSE,"CONV4T.XLS";"UnoB",#N/A,FALSE,"CONV4T.XLS"}</definedName>
    <definedName name="DCXCZXCZXCXCZ" hidden="1">{"Bruto",#N/A,FALSE,"CONV3T.XLS";"Neto",#N/A,FALSE,"CONV3T.XLS";"UnoB",#N/A,FALSE,"CONV3T.XLS";"Bruto",#N/A,FALSE,"CONV4T.XLS";"Neto",#N/A,FALSE,"CONV4T.XLS";"UnoB",#N/A,FALSE,"CONV4T.XLS"}</definedName>
    <definedName name="DOS" hidden="1">{"Bruto",#N/A,FALSE,"CONV3T.XLS";"Neto",#N/A,FALSE,"CONV3T.XLS";"UnoB",#N/A,FALSE,"CONV3T.XLS";"Bruto",#N/A,FALSE,"CONV4T.XLS";"Neto",#N/A,FALSE,"CONV4T.XLS";"UnoB",#N/A,FALSE,"CONV4T.XLS"}</definedName>
    <definedName name="EEE" hidden="1">{"Bruto",#N/A,FALSE,"CONV3T.XLS";"Neto",#N/A,FALSE,"CONV3T.XLS";"UnoB",#N/A,FALSE,"CONV3T.XLS";"Bruto",#N/A,FALSE,"CONV4T.XLS";"Neto",#N/A,FALSE,"CONV4T.XLS";"UnoB",#N/A,FALSE,"CONV4T.XLS"}</definedName>
    <definedName name="eeee2" hidden="1">{"Bruto",#N/A,FALSE,"CONV3T.XLS";"Neto",#N/A,FALSE,"CONV3T.XLS";"UnoB",#N/A,FALSE,"CONV3T.XLS";"Bruto",#N/A,FALSE,"CONV4T.XLS";"Neto",#N/A,FALSE,"CONV4T.XLS";"UnoB",#N/A,FALSE,"CONV4T.XLS"}</definedName>
    <definedName name="EEEEE" hidden="1">{"Bruto",#N/A,FALSE,"CONV3T.XLS";"Neto",#N/A,FALSE,"CONV3T.XLS";"UnoB",#N/A,FALSE,"CONV3T.XLS";"Bruto",#N/A,FALSE,"CONV4T.XLS";"Neto",#N/A,FALSE,"CONV4T.XLS";"UnoB",#N/A,FALSE,"CONV4T.XLS"}</definedName>
    <definedName name="EEEEEEEEEEE" hidden="1">{"Bruto",#N/A,FALSE,"CONV3T.XLS";"Neto",#N/A,FALSE,"CONV3T.XLS";"UnoB",#N/A,FALSE,"CONV3T.XLS";"Bruto",#N/A,FALSE,"CONV4T.XLS";"Neto",#N/A,FALSE,"CONV4T.XLS";"UnoB",#N/A,FALSE,"CONV4T.XLS"}</definedName>
    <definedName name="eeww" hidden="1">{"Bruto",#N/A,FALSE,"CONV3T.XLS";"Neto",#N/A,FALSE,"CONV3T.XLS";"UnoB",#N/A,FALSE,"CONV3T.XLS";"Bruto",#N/A,FALSE,"CONV4T.XLS";"Neto",#N/A,FALSE,"CONV4T.XLS";"UnoB",#N/A,FALSE,"CONV4T.XLS"}</definedName>
    <definedName name="EJEMP" hidden="1">{"Bruto",#N/A,FALSE,"CONV3T.XLS";"Neto",#N/A,FALSE,"CONV3T.XLS";"UnoB",#N/A,FALSE,"CONV3T.XLS";"Bruto",#N/A,FALSE,"CONV4T.XLS";"Neto",#N/A,FALSE,"CONV4T.XLS";"UnoB",#N/A,FALSE,"CONV4T.XLS"}</definedName>
    <definedName name="esc" hidden="1">{"Bruto",#N/A,FALSE,"CONV3T.XLS";"Neto",#N/A,FALSE,"CONV3T.XLS";"UnoB",#N/A,FALSE,"CONV3T.XLS";"Bruto",#N/A,FALSE,"CONV4T.XLS";"Neto",#N/A,FALSE,"CONV4T.XLS";"UnoB",#N/A,FALSE,"CONV4T.XLS"}</definedName>
    <definedName name="FFSDSDSDFSDF" hidden="1">{#N/A,#N/A,FALSE,"TOT";#N/A,#N/A,FALSE,"PEP";#N/A,#N/A,FALSE,"REF";#N/A,#N/A,FALSE,"GAS";#N/A,#N/A,FALSE,"PET";#N/A,#N/A,FALSE,"COR"}</definedName>
    <definedName name="MAS" hidden="1">{"Bruto",#N/A,FALSE,"CONV3T.XLS";"Neto",#N/A,FALSE,"CONV3T.XLS";"UnoB",#N/A,FALSE,"CONV3T.XLS";"Bruto",#N/A,FALSE,"CONV4T.XLS";"Neto",#N/A,FALSE,"CONV4T.XLS";"UnoB",#N/A,FALSE,"CONV4T.XLS"}</definedName>
    <definedName name="mor" hidden="1">{"Bruto",#N/A,FALSE,"CONV3T.XLS";"Neto",#N/A,FALSE,"CONV3T.XLS";"UnoB",#N/A,FALSE,"CONV3T.XLS";"Bruto",#N/A,FALSE,"CONV4T.XLS";"Neto",#N/A,FALSE,"CONV4T.XLS";"UnoB",#N/A,FALSE,"CONV4T.XLS"}</definedName>
    <definedName name="nuevo" localSheetId="0" hidden="1">#REF!</definedName>
    <definedName name="nuevo" hidden="1">#REF!</definedName>
    <definedName name="paj" hidden="1">{"Bruto",#N/A,FALSE,"CONV3T.XLS";"Neto",#N/A,FALSE,"CONV3T.XLS";"UnoB",#N/A,FALSE,"CONV3T.XLS";"Bruto",#N/A,FALSE,"CONV4T.XLS";"Neto",#N/A,FALSE,"CONV4T.XLS";"UnoB",#N/A,FALSE,"CONV4T.XLS"}</definedName>
    <definedName name="saasa" hidden="1">{"Bruto",#N/A,FALSE,"CONV3T.XLS";"Neto",#N/A,FALSE,"CONV3T.XLS";"UnoB",#N/A,FALSE,"CONV3T.XLS";"Bruto",#N/A,FALSE,"CONV4T.XLS";"Neto",#N/A,FALSE,"CONV4T.XLS";"UnoB",#N/A,FALSE,"CONV4T.XLS"}</definedName>
    <definedName name="sasaas" hidden="1">{#N/A,#N/A,FALSE,"TOT";#N/A,#N/A,FALSE,"PEP";#N/A,#N/A,FALSE,"REF";#N/A,#N/A,FALSE,"GAS";#N/A,#N/A,FALSE,"PET";#N/A,#N/A,FALSE,"COR"}</definedName>
    <definedName name="sdsdds" hidden="1">{"Bruto",#N/A,FALSE,"CONV3T.XLS";"Neto",#N/A,FALSE,"CONV3T.XLS";"UnoB",#N/A,FALSE,"CONV3T.XLS";"Bruto",#N/A,FALSE,"CONV4T.XLS";"Neto",#N/A,FALSE,"CONV4T.XLS";"UnoB",#N/A,FALSE,"CONV4T.XLS"}</definedName>
    <definedName name="sero" hidden="1">{"Bruto",#N/A,FALSE,"CONV3T.XLS";"Neto",#N/A,FALSE,"CONV3T.XLS";"UnoB",#N/A,FALSE,"CONV3T.XLS";"Bruto",#N/A,FALSE,"CONV4T.XLS";"Neto",#N/A,FALSE,"CONV4T.XLS";"UnoB",#N/A,FALSE,"CONV4T.XLS"}</definedName>
    <definedName name="SHCP" localSheetId="0" hidden="1">#REF!</definedName>
    <definedName name="SHCP" hidden="1">#REF!</definedName>
    <definedName name="SZZXCZXC" hidden="1">{"Bruto",#N/A,FALSE,"CONV3T.XLS";"Neto",#N/A,FALSE,"CONV3T.XLS";"UnoB",#N/A,FALSE,"CONV3T.XLS";"Bruto",#N/A,FALSE,"CONV4T.XLS";"Neto",#N/A,FALSE,"CONV4T.XLS";"UnoB",#N/A,FALSE,"CONV4T.XLS"}</definedName>
    <definedName name="TAJJJJ" hidden="1">{#N/A,#N/A,FALSE,"TOT";#N/A,#N/A,FALSE,"PEP";#N/A,#N/A,FALSE,"REF";#N/A,#N/A,FALSE,"GAS";#N/A,#N/A,FALSE,"PET";#N/A,#N/A,FALSE,"COR"}</definedName>
    <definedName name="TENER" hidden="1">{"Bruto",#N/A,FALSE,"CONV3T.XLS";"Neto",#N/A,FALSE,"CONV3T.XLS";"UnoB",#N/A,FALSE,"CONV3T.XLS";"Bruto",#N/A,FALSE,"CONV4T.XLS";"Neto",#N/A,FALSE,"CONV4T.XLS";"UnoB",#N/A,FALSE,"CONV4T.XLS"}</definedName>
    <definedName name="tul" hidden="1">{"Bruto",#N/A,FALSE,"CONV3T.XLS";"Neto",#N/A,FALSE,"CONV3T.XLS";"UnoB",#N/A,FALSE,"CONV3T.XLS";"Bruto",#N/A,FALSE,"CONV4T.XLS";"Neto",#N/A,FALSE,"CONV4T.XLS";"UnoB",#N/A,FALSE,"CONV4T.XLS"}</definedName>
    <definedName name="wrn.econv2s." hidden="1">{"Bruto",#N/A,FALSE,"CONV3T.XLS";"Neto",#N/A,FALSE,"CONV3T.XLS";"UnoB",#N/A,FALSE,"CONV3T.XLS";"Bruto",#N/A,FALSE,"CONV4T.XLS";"Neto",#N/A,FALSE,"CONV4T.XLS";"UnoB",#N/A,FALSE,"CONV4T.XLS"}</definedName>
    <definedName name="wrn.gst1tajuorg." hidden="1">{#N/A,#N/A,FALSE,"TOT";#N/A,#N/A,FALSE,"PEP";#N/A,#N/A,FALSE,"REF";#N/A,#N/A,FALSE,"GAS";#N/A,#N/A,FALSE,"PET";#N/A,#N/A,FALSE,"COR"}</definedName>
    <definedName name="XX" hidden="1">{"Bruto",#N/A,FALSE,"CONV3T.XLS";"Neto",#N/A,FALSE,"CONV3T.XLS";"UnoB",#N/A,FALSE,"CONV3T.XLS";"Bruto",#N/A,FALSE,"CONV4T.XLS";"Neto",#N/A,FALSE,"CONV4T.XLS";"UnoB",#N/A,FALSE,"CONV4T.XLS"}</definedName>
  </definedNames>
  <calcPr calcId="145621"/>
</workbook>
</file>

<file path=xl/calcChain.xml><?xml version="1.0" encoding="utf-8"?>
<calcChain xmlns="http://schemas.openxmlformats.org/spreadsheetml/2006/main">
  <c r="K6" i="3" l="1"/>
  <c r="K7" i="3"/>
  <c r="K8" i="3"/>
  <c r="K9" i="3"/>
  <c r="K5" i="3"/>
  <c r="E5" i="3"/>
  <c r="F5" i="3" l="1"/>
  <c r="G5" i="3"/>
  <c r="H5" i="3"/>
  <c r="I5" i="3"/>
  <c r="J5" i="3"/>
  <c r="D5" i="3"/>
  <c r="L5" i="3"/>
  <c r="L6" i="3"/>
  <c r="L7" i="3"/>
  <c r="L8" i="3"/>
  <c r="L9" i="3"/>
</calcChain>
</file>

<file path=xl/sharedStrings.xml><?xml version="1.0" encoding="utf-8"?>
<sst xmlns="http://schemas.openxmlformats.org/spreadsheetml/2006/main" count="294" uniqueCount="249">
  <si>
    <t>Avance en el ejercicio del presupuesto</t>
  </si>
  <si>
    <t>Ramo</t>
  </si>
  <si>
    <t>Unidad Responsable</t>
  </si>
  <si>
    <t>Aprobado 
anual</t>
  </si>
  <si>
    <t>Autorizado anual</t>
  </si>
  <si>
    <t>Autorizado al periodo</t>
  </si>
  <si>
    <t>TOTAL</t>
  </si>
  <si>
    <t xml:space="preserve"> 04 Gobernación</t>
  </si>
  <si>
    <t>H00</t>
  </si>
  <si>
    <t>Centro Nacional de Prevención de Desastres</t>
  </si>
  <si>
    <t>05 Relaciones Exteriores</t>
  </si>
  <si>
    <t>08 Agricultura, Ganadería, Desarrollo Rural, Pesca y Alimentación</t>
  </si>
  <si>
    <t>A1I</t>
  </si>
  <si>
    <t>Universidad Autónoma Chapingo</t>
  </si>
  <si>
    <t>IZC</t>
  </si>
  <si>
    <t>Colegio de Postgraduados</t>
  </si>
  <si>
    <t>JAG</t>
  </si>
  <si>
    <t>Instituto Nacional de Investigaciones Forestales, Agrícolas y Pecuarias</t>
  </si>
  <si>
    <t>09 Comunicaciones y Transportes</t>
  </si>
  <si>
    <t>A00</t>
  </si>
  <si>
    <t>Instituto Mexicano del Transporte</t>
  </si>
  <si>
    <t>10 Economía</t>
  </si>
  <si>
    <t>Dirección General de Comercio Interior y Economía Digital</t>
  </si>
  <si>
    <t>K2H</t>
  </si>
  <si>
    <t>Centro Nacional de Metrología</t>
  </si>
  <si>
    <t>K8V</t>
  </si>
  <si>
    <t>Instituto Mexicano de la Propiedad Industrial</t>
  </si>
  <si>
    <t>LAU</t>
  </si>
  <si>
    <t>Servicio Geológico Mexicano</t>
  </si>
  <si>
    <t>11 Educación Pública</t>
  </si>
  <si>
    <t>Dirección General de Desarrollo de la Gestión e Innovación Educativa</t>
  </si>
  <si>
    <t>Subsecretaría de Educación Superior</t>
  </si>
  <si>
    <t>Dirección General de Educación Superior Universitaria</t>
  </si>
  <si>
    <t>Dirección General de Educación Superior Tecnológica</t>
  </si>
  <si>
    <t>Subsecretaría de Educación Media Superior</t>
  </si>
  <si>
    <t>Dirección General de Educación Tecnológica Industrial</t>
  </si>
  <si>
    <t>Universidad Pedagógica Nacional</t>
  </si>
  <si>
    <t>A2M</t>
  </si>
  <si>
    <t>Universidad Autónoma Metropolitana</t>
  </si>
  <si>
    <t>A3Q</t>
  </si>
  <si>
    <t>Universidad Nacional Autónoma de México</t>
  </si>
  <si>
    <t>B00</t>
  </si>
  <si>
    <t>Instituto Politécnico Nacional</t>
  </si>
  <si>
    <t>D00</t>
  </si>
  <si>
    <t>Instituto Nacional de Antropología e Historia</t>
  </si>
  <si>
    <t>L3P</t>
  </si>
  <si>
    <t>Centro de Enseñanza Técnica Industrial</t>
  </si>
  <si>
    <t>L4J</t>
  </si>
  <si>
    <t>Centro de Investigación y de Estudios Avanzados del Instituto Politécnico Nacional</t>
  </si>
  <si>
    <t>L6H</t>
  </si>
  <si>
    <t>Comisión de Operación y Fomento de Actividades Académicas del Instituto Politécnico Nacional</t>
  </si>
  <si>
    <t>L8K</t>
  </si>
  <si>
    <t>El Colegio de México, A.C.</t>
  </si>
  <si>
    <t>MGH</t>
  </si>
  <si>
    <t>Universidad Autónoma Agraria Antonio Narro</t>
  </si>
  <si>
    <t>12 Salud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</si>
  <si>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</si>
  <si>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</si>
  <si>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</si>
  <si>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</si>
  <si>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</si>
  <si>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</si>
  <si>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N00</t>
  </si>
  <si>
    <t>Servicios de Atención Psiquiátrica</t>
  </si>
  <si>
    <t>NAW</t>
  </si>
  <si>
    <t>Hospital Juárez de México</t>
  </si>
  <si>
    <t>NBB</t>
  </si>
  <si>
    <t>Hospital General "Dr. Manuel Gea González"</t>
  </si>
  <si>
    <t>NBD</t>
  </si>
  <si>
    <t>Hospital General de México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</si>
  <si>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</si>
  <si>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</si>
  <si>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</si>
  <si>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</si>
  <si>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</si>
  <si>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</si>
  <si>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</si>
  <si>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</si>
  <si>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</si>
  <si>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</si>
  <si>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</si>
  <si>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</si>
  <si>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</si>
  <si>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</si>
  <si>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</si>
  <si>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</si>
  <si>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</si>
  <si>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</si>
  <si>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</si>
  <si>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</si>
  <si>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</si>
  <si>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</si>
  <si>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</si>
  <si>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</t>
  </si>
  <si>
    <t>NDY</t>
  </si>
  <si>
    <t>Instituto Nacional de Salud Pública</t>
  </si>
  <si>
    <t>13 Marina</t>
  </si>
  <si>
    <t>Dirección General de Investigación y Desarrollo</t>
  </si>
  <si>
    <t>16 Medio Ambiente y Recursos Naturales</t>
  </si>
  <si>
    <t>RHQ</t>
  </si>
  <si>
    <t>Comisión Nacional Forestal</t>
  </si>
  <si>
    <t>RJE</t>
  </si>
  <si>
    <t>Instituto Mexicano de Tecnología del Agua</t>
  </si>
  <si>
    <t>17 Procuraduría General de la República</t>
  </si>
  <si>
    <t>SKC</t>
  </si>
  <si>
    <t>Instituto Nacional de Ciencias Penales</t>
  </si>
  <si>
    <t>18 Energía</t>
  </si>
  <si>
    <t>T0K</t>
  </si>
  <si>
    <t>Instituto de Investigaciones Eléctricas</t>
  </si>
  <si>
    <t>T0O</t>
  </si>
  <si>
    <t>Instituto Mexicano del Petróleo</t>
  </si>
  <si>
    <t>T0Q</t>
  </si>
  <si>
    <t>Instituto Nacional de Investigaciones Nucleares</t>
  </si>
  <si>
    <t>21 Turismo</t>
  </si>
  <si>
    <t>Centro de Estudios Superiores de Turismo</t>
  </si>
  <si>
    <t>38 Consejo Nacional de Ciencia y Tecnología</t>
  </si>
  <si>
    <t>90A</t>
  </si>
  <si>
    <t>Centro de Investigación en Geografía y Geomática, "Ing. Jorge L. Tamayo", A.C.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</si>
  <si>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</si>
  <si>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</si>
  <si>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</si>
  <si>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</si>
  <si>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</si>
  <si>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</si>
  <si>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</si>
  <si>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</si>
  <si>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</si>
  <si>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</si>
  <si>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</si>
  <si>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</si>
  <si>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</si>
  <si>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</si>
  <si>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</si>
  <si>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</si>
  <si>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</si>
  <si>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</si>
  <si>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</si>
  <si>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</si>
  <si>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</si>
  <si>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</si>
  <si>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Consejo Nacional de Ciencia y Tecnología</t>
  </si>
  <si>
    <t>90Y</t>
  </si>
  <si>
    <t>CIATEQ, A.C. Centro de Tecnología Avanzada</t>
  </si>
  <si>
    <t>91A</t>
  </si>
  <si>
    <t xml:space="preserve">Corporación Mexicana de Investigación en Materiales, S.A. de C.V. 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</si>
  <si>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</si>
  <si>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</si>
  <si>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</si>
  <si>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</si>
  <si>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</si>
  <si>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</si>
  <si>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</si>
  <si>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</si>
  <si>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91M</t>
  </si>
  <si>
    <t xml:space="preserve">Fondo de Información y Documentación para la Industria 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</si>
  <si>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</si>
  <si>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</si>
  <si>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</si>
  <si>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</si>
  <si>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</si>
  <si>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</si>
  <si>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</si>
  <si>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</si>
  <si>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</si>
  <si>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</si>
  <si>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</si>
  <si>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</si>
  <si>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B.C.</t>
  </si>
  <si>
    <t>9ZY</t>
  </si>
  <si>
    <t>Centro de Investigación en Alimentación y Desarrollo, A.C.</t>
  </si>
  <si>
    <t>50 Instituto Mexicano del Seguro Social</t>
  </si>
  <si>
    <t>GYR</t>
  </si>
  <si>
    <t>Instituto Mexicano del Seguro Social</t>
  </si>
  <si>
    <t>51 Instituto de Seguridad Social para los Trabajadores del Estado</t>
  </si>
  <si>
    <t>GYN</t>
  </si>
  <si>
    <t>Instituto de Seguridad Social para los Trabajadores del Estado</t>
  </si>
  <si>
    <t>MGC</t>
  </si>
  <si>
    <t>Agencia Espacial Mexicana</t>
  </si>
  <si>
    <t>Dirección General de Capacitación e Innovación Tecnológica</t>
  </si>
  <si>
    <t>Patronato de Obras e Instalaciones del Instituto Politécnico Nacional</t>
  </si>
  <si>
    <t>Hospital Regional de Alta Especialidad de la Península de Yucatán</t>
  </si>
  <si>
    <t>Hospital Regional de Alta Especialidad de Ciudad Victoria "Bicentenario 2010"</t>
  </si>
  <si>
    <t>Comisión Nacional del Agua</t>
  </si>
  <si>
    <t>Instituto Nacional de Pesca</t>
  </si>
  <si>
    <t>Dirección General de Vinculación y Desarrollo Tecnológico</t>
  </si>
  <si>
    <t>NBT</t>
  </si>
  <si>
    <t>NBS</t>
  </si>
  <si>
    <t>JZN</t>
  </si>
  <si>
    <t>210</t>
  </si>
  <si>
    <t>NEF</t>
  </si>
  <si>
    <t>Dirección General de Industrias Básicas</t>
  </si>
  <si>
    <t>RJL</t>
  </si>
  <si>
    <t>160</t>
  </si>
  <si>
    <t>610</t>
  </si>
  <si>
    <t>NHK</t>
  </si>
  <si>
    <t>NCE</t>
  </si>
  <si>
    <t>RJJ</t>
  </si>
  <si>
    <t>E00</t>
  </si>
  <si>
    <t>Comisión Coordinadora de Institutos
Nacionales de Salud y Hospitales de Alta
Especialidad</t>
  </si>
  <si>
    <t>Dirección General de Calidad y Educación
en Salud</t>
  </si>
  <si>
    <t>Instituto Nacional de Geriatría</t>
  </si>
  <si>
    <t>Instituto Nacional de Ecología y Cambio Climático</t>
  </si>
  <si>
    <t>Unidad de Política y Control
Presupuestario</t>
  </si>
  <si>
    <t>K00</t>
  </si>
  <si>
    <t>Agencia Mexicana de Cooperación Internacional para el Desarrollo</t>
  </si>
  <si>
    <t>Sistema Nacional para el Desarrollo 
Integral de la Familia</t>
  </si>
  <si>
    <t>Laboratorio de Biológicos y Reactivos de México S.A. de C.V.</t>
  </si>
  <si>
    <t>Instituto Nacional del Emprendedor</t>
  </si>
  <si>
    <t>Porcentaje de avance</t>
  </si>
  <si>
    <t>( e )</t>
  </si>
  <si>
    <t>( c  )</t>
  </si>
  <si>
    <t>( b )</t>
  </si>
  <si>
    <t>( a )</t>
  </si>
  <si>
    <t>( d )</t>
  </si>
  <si>
    <t>Ene - Oct</t>
  </si>
  <si>
    <t>Ene - Nov</t>
  </si>
  <si>
    <t>Observaciones</t>
  </si>
  <si>
    <t>Sin observaciones</t>
  </si>
  <si>
    <t>Pendiente de cargar</t>
  </si>
  <si>
    <t>Ene - Dic</t>
  </si>
  <si>
    <t>Presenta diferencias al mes de diciembre con respecto al autorizado anual y al acumulado al mes de noviembre.</t>
  </si>
  <si>
    <t>Reporte del Transversal de CTI al mes de diciembre de 2013</t>
  </si>
  <si>
    <t>respecto al</t>
  </si>
  <si>
    <t>acumulado</t>
  </si>
  <si>
    <t>Ene-Nov</t>
  </si>
  <si>
    <t>Anexo PEF</t>
  </si>
  <si>
    <t>Ramo 16</t>
  </si>
  <si>
    <t>Diferencia Ene-Dic</t>
  </si>
  <si>
    <t>del Ramo 16 respecto al</t>
  </si>
  <si>
    <t xml:space="preserve">Diferencia Aprobado anual </t>
  </si>
  <si>
    <t>aprobado Anexo PEF</t>
  </si>
  <si>
    <t>Erogado</t>
  </si>
  <si>
    <t>Enero-octubre</t>
  </si>
  <si>
    <t>Enero-noviembre</t>
  </si>
  <si>
    <t>Enero-diciembre</t>
  </si>
  <si>
    <t>(f )</t>
  </si>
  <si>
    <t>(f)/(b)*100</t>
  </si>
  <si>
    <t>(f)/( c  )*100</t>
  </si>
  <si>
    <t>ANEXO 11 DEL PEF 2013</t>
  </si>
  <si>
    <t>Evolución de las Erogaciones Correspondientes al Programa de Ciencia, Tecnología e Innovación</t>
  </si>
  <si>
    <t>(Millones de pesos)</t>
  </si>
  <si>
    <t>Centro de Investigaciones en Óptica, A.C.</t>
  </si>
  <si>
    <t>n.a.: No aplica.</t>
  </si>
  <si>
    <t>Fuente: Dependencias y entidades de la Administración Pública Federal.</t>
  </si>
  <si>
    <t>Instituto Nacional de Astrofísica, Óptica y Electrónica</t>
  </si>
  <si>
    <t>23 Provisiones Salariales y Económicas _1/</t>
  </si>
  <si>
    <t>Nota: Las sumas parciales pueden no coincidir con el total, así como los cálculos porcentuales, debido al redondeo de las cifras.</t>
  </si>
  <si>
    <t>1/ Corresponde a la transferencia de recursos por el pago anual de derechos para la investigación científica y tecnológica en materia de energía. Al mes de diciembre de 2013 se han transferido recursos al Ramo 18 Energía por 4,252.0 millones de pesos, para dar cumplimiento a lo dispuesto en el artículo 254 Bis de la Ley de Derechos; dichos recursos se suministraron durante los meses de junio (895.0 millones de pesos), agosto (1,524.0 millones de pesos), septiembre (268.9 millones de pesos) y noviembre (1,564.2 millones de pesos), recursos que se asignaron al Instituto Mexicano del Petróleo (403.2millones de pesos) y a la Dirección General de Planeación Energética (3,848.8 millones de pesos).</t>
  </si>
  <si>
    <t>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</si>
</sst>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#,##0;[Red]#,##0"/>
    <numFmt numFmtId="167" formatCode="*-;*-;*-;*-"/>
    <numFmt numFmtId="168" formatCode="_-* #,##0.00\ _€_-;\-* #,##0.00\ _€_-;_-* &quot;-&quot;??\ _€_-;_-@_-"/>
    <numFmt numFmtId="169" formatCode="* @"/>
    <numFmt numFmtId="170" formatCode="_-#,##0.0_-;\-#,##0.0_-;_-* &quot;-&quot;??_-;_-@_-"/>
    <numFmt numFmtId="171" formatCode="#,##0.00000000_ ;\-#,##0.00000000\ "/>
    <numFmt numFmtId="172" formatCode="#,##0.0000000000000_ ;\-#,##0.0000000000000\ "/>
    <numFmt numFmtId="173" formatCode="#,##0.0"/>
    <numFmt numFmtId="174" formatCode="#,##0.0_ ;\-#,##0.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</font>
    <font>
      <sz val="10"/>
      <name val="Tms Rmn"/>
    </font>
    <font>
      <sz val="10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9"/>
      <name val="Soberana Sans"/>
      <family val="3"/>
    </font>
    <font>
      <sz val="9"/>
      <name val="Soberana Sans"/>
      <family val="3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7E4B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1" fillId="0" borderId="0"/>
    <xf numFmtId="0" fontId="11" fillId="0" borderId="0"/>
    <xf numFmtId="0" fontId="10" fillId="0" borderId="0"/>
    <xf numFmtId="0" fontId="5" fillId="0" borderId="0"/>
    <xf numFmtId="0" fontId="9" fillId="0" borderId="0"/>
    <xf numFmtId="0" fontId="5" fillId="0" borderId="0"/>
    <xf numFmtId="0" fontId="14" fillId="0" borderId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4" borderId="15" applyNumberFormat="0" applyAlignment="0" applyProtection="0"/>
    <xf numFmtId="0" fontId="18" fillId="0" borderId="0" applyNumberFormat="0" applyFill="0" applyBorder="0" applyAlignment="0" applyProtection="0"/>
  </cellStyleXfs>
  <cellXfs count="93">
    <xf numFmtId="0" fontId="0" fillId="0" borderId="0" xfId="0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/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6" fillId="3" borderId="14" xfId="46" applyFont="1" applyFill="1" applyBorder="1" applyAlignment="1">
      <alignment horizontal="center"/>
    </xf>
    <xf numFmtId="1" fontId="16" fillId="3" borderId="14" xfId="46" applyNumberFormat="1" applyFont="1" applyFill="1" applyBorder="1" applyAlignment="1">
      <alignment horizontal="center"/>
    </xf>
    <xf numFmtId="1" fontId="16" fillId="3" borderId="14" xfId="46" applyNumberFormat="1" applyFont="1" applyFill="1" applyBorder="1" applyAlignment="1">
      <alignment horizontal="center" vertical="center" wrapText="1"/>
    </xf>
    <xf numFmtId="43" fontId="0" fillId="0" borderId="0" xfId="1" applyFont="1"/>
    <xf numFmtId="173" fontId="0" fillId="0" borderId="0" xfId="0" applyNumberFormat="1"/>
    <xf numFmtId="0" fontId="17" fillId="4" borderId="15" xfId="47" applyFont="1"/>
    <xf numFmtId="0" fontId="16" fillId="3" borderId="14" xfId="46" applyFont="1" applyFill="1" applyBorder="1" applyAlignment="1">
      <alignment horizontal="center" wrapText="1"/>
    </xf>
    <xf numFmtId="170" fontId="19" fillId="3" borderId="14" xfId="46" applyNumberFormat="1" applyFont="1" applyFill="1" applyBorder="1" applyAlignment="1">
      <alignment horizontal="center" vertical="center" wrapText="1"/>
    </xf>
    <xf numFmtId="1" fontId="20" fillId="5" borderId="14" xfId="48" applyNumberFormat="1" applyFont="1" applyFill="1" applyBorder="1" applyAlignment="1">
      <alignment horizontal="center"/>
    </xf>
    <xf numFmtId="0" fontId="20" fillId="5" borderId="14" xfId="48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70" fontId="3" fillId="0" borderId="0" xfId="1" applyNumberFormat="1" applyFont="1" applyFill="1" applyBorder="1" applyAlignment="1">
      <alignment horizontal="center" vertical="center" wrapText="1"/>
    </xf>
    <xf numFmtId="170" fontId="4" fillId="0" borderId="0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/>
    <xf numFmtId="0" fontId="0" fillId="0" borderId="10" xfId="0" applyFill="1" applyBorder="1" applyAlignment="1"/>
    <xf numFmtId="170" fontId="4" fillId="0" borderId="10" xfId="1" applyNumberFormat="1" applyFont="1" applyFill="1" applyBorder="1" applyAlignment="1">
      <alignment horizontal="center" vertical="center" wrapText="1"/>
    </xf>
    <xf numFmtId="170" fontId="0" fillId="0" borderId="6" xfId="0" applyNumberFormat="1" applyBorder="1"/>
    <xf numFmtId="170" fontId="0" fillId="0" borderId="11" xfId="0" applyNumberFormat="1" applyBorder="1"/>
    <xf numFmtId="0" fontId="2" fillId="2" borderId="16" xfId="0" applyFont="1" applyFill="1" applyBorder="1" applyAlignment="1"/>
    <xf numFmtId="0" fontId="2" fillId="2" borderId="16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Continuous"/>
    </xf>
    <xf numFmtId="0" fontId="23" fillId="0" borderId="0" xfId="0" applyFont="1"/>
    <xf numFmtId="0" fontId="23" fillId="0" borderId="0" xfId="0" applyFont="1" applyAlignment="1"/>
    <xf numFmtId="174" fontId="21" fillId="0" borderId="12" xfId="1" applyNumberFormat="1" applyFont="1" applyFill="1" applyBorder="1" applyAlignment="1">
      <alignment horizontal="right" vertical="top" wrapText="1"/>
    </xf>
    <xf numFmtId="174" fontId="22" fillId="0" borderId="12" xfId="1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top" wrapText="1"/>
    </xf>
    <xf numFmtId="172" fontId="23" fillId="0" borderId="0" xfId="0" applyNumberFormat="1" applyFont="1"/>
    <xf numFmtId="171" fontId="23" fillId="0" borderId="0" xfId="0" applyNumberFormat="1" applyFont="1" applyAlignment="1">
      <alignment horizontal="centerContinuous"/>
    </xf>
    <xf numFmtId="0" fontId="22" fillId="6" borderId="8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3" fontId="23" fillId="0" borderId="0" xfId="0" applyNumberFormat="1" applyFont="1" applyAlignment="1">
      <alignment vertical="center"/>
    </xf>
    <xf numFmtId="0" fontId="22" fillId="6" borderId="3" xfId="0" applyFont="1" applyFill="1" applyBorder="1" applyAlignment="1">
      <alignment horizontal="center"/>
    </xf>
    <xf numFmtId="0" fontId="22" fillId="0" borderId="2" xfId="0" applyFont="1" applyBorder="1" applyAlignment="1">
      <alignment vertical="center"/>
    </xf>
    <xf numFmtId="3" fontId="22" fillId="0" borderId="2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top" wrapText="1"/>
    </xf>
    <xf numFmtId="0" fontId="21" fillId="0" borderId="5" xfId="0" applyFont="1" applyFill="1" applyBorder="1" applyAlignment="1">
      <alignment vertical="top"/>
    </xf>
    <xf numFmtId="0" fontId="22" fillId="0" borderId="5" xfId="0" applyFont="1" applyFill="1" applyBorder="1" applyAlignment="1">
      <alignment vertical="top"/>
    </xf>
    <xf numFmtId="0" fontId="23" fillId="0" borderId="2" xfId="0" applyFont="1" applyBorder="1" applyAlignment="1"/>
    <xf numFmtId="0" fontId="23" fillId="0" borderId="0" xfId="0" applyFont="1" applyFill="1" applyBorder="1" applyAlignment="1">
      <alignment vertical="top"/>
    </xf>
    <xf numFmtId="0" fontId="23" fillId="0" borderId="0" xfId="0" applyFont="1" applyBorder="1" applyAlignment="1">
      <alignment vertical="top"/>
    </xf>
    <xf numFmtId="0" fontId="21" fillId="0" borderId="1" xfId="0" applyFont="1" applyBorder="1" applyAlignment="1">
      <alignment vertical="top"/>
    </xf>
    <xf numFmtId="0" fontId="21" fillId="0" borderId="2" xfId="0" applyFont="1" applyBorder="1" applyAlignment="1">
      <alignment horizontal="center" vertical="top" wrapText="1"/>
    </xf>
    <xf numFmtId="0" fontId="22" fillId="0" borderId="9" xfId="0" applyFont="1" applyFill="1" applyBorder="1" applyAlignment="1">
      <alignment vertical="top"/>
    </xf>
    <xf numFmtId="0" fontId="22" fillId="0" borderId="10" xfId="0" applyFont="1" applyFill="1" applyBorder="1" applyAlignment="1">
      <alignment vertical="top" wrapText="1"/>
    </xf>
    <xf numFmtId="174" fontId="22" fillId="0" borderId="8" xfId="1" applyNumberFormat="1" applyFont="1" applyFill="1" applyBorder="1" applyAlignment="1">
      <alignment horizontal="right" vertical="top" wrapText="1"/>
    </xf>
    <xf numFmtId="0" fontId="22" fillId="0" borderId="0" xfId="0" applyFont="1" applyBorder="1" applyAlignment="1">
      <alignment horizontal="justify" vertical="center" wrapText="1"/>
    </xf>
    <xf numFmtId="0" fontId="22" fillId="6" borderId="1" xfId="0" applyFont="1" applyFill="1" applyBorder="1" applyAlignment="1">
      <alignment vertical="center" wrapText="1"/>
    </xf>
    <xf numFmtId="0" fontId="22" fillId="6" borderId="5" xfId="0" applyFont="1" applyFill="1" applyBorder="1" applyAlignment="1">
      <alignment vertical="center" wrapText="1"/>
    </xf>
    <xf numFmtId="0" fontId="22" fillId="6" borderId="9" xfId="0" applyFont="1" applyFill="1" applyBorder="1" applyAlignment="1">
      <alignment vertical="center" wrapText="1"/>
    </xf>
    <xf numFmtId="0" fontId="22" fillId="6" borderId="2" xfId="0" applyFont="1" applyFill="1" applyBorder="1" applyAlignment="1">
      <alignment horizontal="left" vertical="center"/>
    </xf>
    <xf numFmtId="0" fontId="22" fillId="6" borderId="0" xfId="0" applyFont="1" applyFill="1" applyBorder="1" applyAlignment="1">
      <alignment horizontal="left" vertical="center"/>
    </xf>
    <xf numFmtId="0" fontId="22" fillId="6" borderId="10" xfId="0" applyFont="1" applyFill="1" applyBorder="1" applyAlignment="1">
      <alignment horizontal="left" vertical="center"/>
    </xf>
    <xf numFmtId="0" fontId="22" fillId="6" borderId="13" xfId="0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/>
    </xf>
    <xf numFmtId="0" fontId="22" fillId="6" borderId="7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49">
    <cellStyle name="_x0008__x0002_" xfId="2"/>
    <cellStyle name="=C:\WINNT\SYSTEM32\COMMAND.COM" xfId="3"/>
    <cellStyle name="_x0003_¶?°?‘}É" xfId="4"/>
    <cellStyle name="Celda de comprobación" xfId="47" builtinId="23"/>
    <cellStyle name="Comma_Calendario 2003" xfId="5"/>
    <cellStyle name="Estilo 1" xfId="6"/>
    <cellStyle name="Euro" xfId="7"/>
    <cellStyle name="Euro 2" xfId="8"/>
    <cellStyle name="Hipervínculo 2" xfId="9"/>
    <cellStyle name="Hipervínculo 3" xfId="10"/>
    <cellStyle name="Linea horizontal" xfId="11"/>
    <cellStyle name="Millares" xfId="1" builtinId="3"/>
    <cellStyle name="Millares 2" xfId="12"/>
    <cellStyle name="Millares 2 2" xfId="13"/>
    <cellStyle name="Millares 2 3" xfId="14"/>
    <cellStyle name="Millares 3" xfId="15"/>
    <cellStyle name="Millares 3 2" xfId="16"/>
    <cellStyle name="Millares 4" xfId="17"/>
    <cellStyle name="Millares 5" xfId="18"/>
    <cellStyle name="Millares 6" xfId="19"/>
    <cellStyle name="Millares 7" xfId="20"/>
    <cellStyle name="Millares 8" xfId="21"/>
    <cellStyle name="Millares 9" xfId="22"/>
    <cellStyle name="Normal" xfId="0" builtinId="0"/>
    <cellStyle name="Normal - Modelo1" xfId="23"/>
    <cellStyle name="Normal - Modelo2" xfId="24"/>
    <cellStyle name="Normal - Modelo3" xfId="25"/>
    <cellStyle name="Normal 2" xfId="26"/>
    <cellStyle name="Normal 2 2" xfId="27"/>
    <cellStyle name="Normal 2 3" xfId="28"/>
    <cellStyle name="Normal 2 3 2" xfId="29"/>
    <cellStyle name="Normal 2 4" xfId="30"/>
    <cellStyle name="Normal 2_Prioritarios 2010-Nominal (2)" xfId="31"/>
    <cellStyle name="Normal 3" xfId="32"/>
    <cellStyle name="Normal 3 2" xfId="33"/>
    <cellStyle name="Normal 4" xfId="34"/>
    <cellStyle name="Normal 4 2" xfId="35"/>
    <cellStyle name="Normal 5" xfId="36"/>
    <cellStyle name="Normal 5 2" xfId="37"/>
    <cellStyle name="Normal 6" xfId="38"/>
    <cellStyle name="Normal 7" xfId="39"/>
    <cellStyle name="Normal 8" xfId="40"/>
    <cellStyle name="Normal 9" xfId="41"/>
    <cellStyle name="Percent_fotfcor" xfId="42"/>
    <cellStyle name="Porcentual 2" xfId="43"/>
    <cellStyle name="Porcentual 3" xfId="44"/>
    <cellStyle name="Texto de advertencia" xfId="48" builtinId="11"/>
    <cellStyle name="Texto explicativo" xfId="46" builtinId="53"/>
    <cellStyle name="Texto, derecha" xfId="45"/>
  </cellStyles>
  <dxfs count="0"/>
  <tableStyles count="0" defaultTableStyle="TableStyleMedium9" defaultPivotStyle="PivotStyleLight16"/>
  <colors>
    <mruColors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14"/>
  <sheetViews>
    <sheetView tabSelected="1" zoomScale="115" zoomScaleNormal="115" zoomScaleSheetLayoutView="70" workbookViewId="0">
      <selection activeCell="B128" sqref="B128:L130"/>
    </sheetView>
  </sheetViews>
  <sheetFormatPr baseColWidth="10" defaultRowHeight="12" x14ac:dyDescent="0.25"/>
  <cols>
    <col min="1" max="1" width="2" style="33" customWidth="1"/>
    <col min="2" max="2" width="6.42578125" style="31" customWidth="1"/>
    <col min="3" max="3" width="55.42578125" style="31" customWidth="1"/>
    <col min="4" max="4" width="15.5703125" style="32" customWidth="1"/>
    <col min="5" max="5" width="15" style="33" customWidth="1"/>
    <col min="6" max="6" width="14.28515625" style="33" customWidth="1"/>
    <col min="7" max="7" width="14" style="33" customWidth="1"/>
    <col min="8" max="8" width="15.42578125" style="33" customWidth="1"/>
    <col min="9" max="9" width="15" style="33" customWidth="1"/>
    <col min="10" max="10" width="2.28515625" style="33" customWidth="1"/>
    <col min="11" max="11" width="12.5703125" style="33" customWidth="1"/>
    <col min="12" max="12" width="15.5703125" style="33" customWidth="1"/>
    <col min="13" max="16384" width="11.42578125" style="33"/>
  </cols>
  <sheetData>
    <row r="1" spans="1:12" s="37" customFormat="1" ht="15.75" customHeight="1" x14ac:dyDescent="0.2">
      <c r="B1" s="31" t="s">
        <v>238</v>
      </c>
      <c r="E1" s="43"/>
    </row>
    <row r="2" spans="1:12" s="37" customFormat="1" ht="15.75" customHeight="1" x14ac:dyDescent="0.25">
      <c r="B2" s="38" t="s">
        <v>239</v>
      </c>
      <c r="C2" s="34"/>
      <c r="D2" s="34"/>
      <c r="E2" s="35"/>
      <c r="F2" s="36"/>
      <c r="G2" s="36"/>
      <c r="H2" s="36"/>
      <c r="I2" s="36"/>
      <c r="J2" s="36"/>
    </row>
    <row r="3" spans="1:12" s="37" customFormat="1" ht="15.75" customHeight="1" x14ac:dyDescent="0.25">
      <c r="B3" s="38" t="s">
        <v>234</v>
      </c>
      <c r="C3" s="34"/>
      <c r="D3" s="34"/>
      <c r="E3" s="35"/>
      <c r="F3" s="36"/>
      <c r="G3" s="36"/>
      <c r="H3" s="36"/>
      <c r="I3" s="36"/>
      <c r="J3" s="36"/>
    </row>
    <row r="4" spans="1:12" s="37" customFormat="1" ht="15.75" customHeight="1" x14ac:dyDescent="0.2">
      <c r="B4" s="38" t="s">
        <v>240</v>
      </c>
      <c r="C4" s="36"/>
      <c r="D4" s="44"/>
      <c r="E4" s="36"/>
      <c r="F4" s="36"/>
      <c r="G4" s="36"/>
      <c r="H4" s="36"/>
      <c r="I4" s="36"/>
      <c r="J4" s="36"/>
    </row>
    <row r="5" spans="1:12" s="37" customFormat="1" ht="18" customHeight="1" x14ac:dyDescent="0.2">
      <c r="B5" s="71" t="s">
        <v>1</v>
      </c>
      <c r="C5" s="74" t="s">
        <v>2</v>
      </c>
      <c r="D5" s="77" t="s">
        <v>0</v>
      </c>
      <c r="E5" s="81"/>
      <c r="F5" s="81"/>
      <c r="G5" s="81"/>
      <c r="H5" s="81"/>
      <c r="I5" s="81"/>
      <c r="J5" s="81"/>
      <c r="K5" s="81"/>
      <c r="L5" s="78"/>
    </row>
    <row r="6" spans="1:12" s="37" customFormat="1" ht="12.75" customHeight="1" x14ac:dyDescent="0.2">
      <c r="B6" s="72"/>
      <c r="C6" s="75"/>
      <c r="D6" s="79" t="s">
        <v>3</v>
      </c>
      <c r="E6" s="79" t="s">
        <v>4</v>
      </c>
      <c r="F6" s="79" t="s">
        <v>5</v>
      </c>
      <c r="G6" s="81" t="s">
        <v>231</v>
      </c>
      <c r="H6" s="81"/>
      <c r="I6" s="78"/>
      <c r="J6" s="51"/>
      <c r="K6" s="77" t="s">
        <v>208</v>
      </c>
      <c r="L6" s="78"/>
    </row>
    <row r="7" spans="1:12" s="37" customFormat="1" ht="24" customHeight="1" x14ac:dyDescent="0.2">
      <c r="B7" s="72"/>
      <c r="C7" s="75"/>
      <c r="D7" s="80"/>
      <c r="E7" s="80"/>
      <c r="F7" s="80"/>
      <c r="G7" s="45" t="s">
        <v>232</v>
      </c>
      <c r="H7" s="45" t="s">
        <v>233</v>
      </c>
      <c r="I7" s="45" t="s">
        <v>234</v>
      </c>
      <c r="J7" s="45"/>
      <c r="K7" s="46" t="s">
        <v>4</v>
      </c>
      <c r="L7" s="46" t="s">
        <v>5</v>
      </c>
    </row>
    <row r="8" spans="1:12" s="37" customFormat="1" ht="18" customHeight="1" x14ac:dyDescent="0.2">
      <c r="B8" s="73"/>
      <c r="C8" s="76"/>
      <c r="D8" s="47" t="s">
        <v>212</v>
      </c>
      <c r="E8" s="47" t="s">
        <v>211</v>
      </c>
      <c r="F8" s="47" t="s">
        <v>210</v>
      </c>
      <c r="G8" s="48" t="s">
        <v>213</v>
      </c>
      <c r="H8" s="48" t="s">
        <v>209</v>
      </c>
      <c r="I8" s="48" t="s">
        <v>235</v>
      </c>
      <c r="J8" s="48"/>
      <c r="K8" s="48" t="s">
        <v>236</v>
      </c>
      <c r="L8" s="48" t="s">
        <v>237</v>
      </c>
    </row>
    <row r="9" spans="1:12" ht="13.5" x14ac:dyDescent="0.25">
      <c r="B9" s="65" t="s">
        <v>6</v>
      </c>
      <c r="C9" s="66"/>
      <c r="D9" s="39">
        <v>70455.133898080006</v>
      </c>
      <c r="E9" s="39">
        <v>64881.846071870001</v>
      </c>
      <c r="F9" s="39">
        <v>64257.84719773</v>
      </c>
      <c r="G9" s="39">
        <v>52565.017703360005</v>
      </c>
      <c r="H9" s="39">
        <v>56469.253987279997</v>
      </c>
      <c r="I9" s="39">
        <v>62081.213406149996</v>
      </c>
      <c r="J9" s="39"/>
      <c r="K9" s="39">
        <v>95.683488008929757</v>
      </c>
      <c r="L9" s="39">
        <v>96.612656840366583</v>
      </c>
    </row>
    <row r="10" spans="1:12" ht="13.5" x14ac:dyDescent="0.25">
      <c r="B10" s="60" t="s">
        <v>7</v>
      </c>
      <c r="C10" s="59"/>
      <c r="D10" s="40">
        <v>89.372696000000005</v>
      </c>
      <c r="E10" s="40">
        <v>68.837267879999999</v>
      </c>
      <c r="F10" s="40">
        <v>68.837267879999999</v>
      </c>
      <c r="G10" s="39">
        <v>33.152568479999999</v>
      </c>
      <c r="H10" s="39">
        <v>36.457377999999999</v>
      </c>
      <c r="I10" s="39">
        <v>57.435475609999983</v>
      </c>
      <c r="J10" s="39"/>
      <c r="K10" s="39">
        <v>83.436599648498401</v>
      </c>
      <c r="L10" s="39">
        <v>83.436599648498401</v>
      </c>
    </row>
    <row r="11" spans="1:12" x14ac:dyDescent="0.25">
      <c r="B11" s="61" t="s">
        <v>8</v>
      </c>
      <c r="C11" s="41" t="s">
        <v>9</v>
      </c>
      <c r="D11" s="40">
        <v>89.372696000000005</v>
      </c>
      <c r="E11" s="40">
        <v>68.837267879999999</v>
      </c>
      <c r="F11" s="40">
        <v>68.837267879999999</v>
      </c>
      <c r="G11" s="40">
        <v>33.152568479999999</v>
      </c>
      <c r="H11" s="40">
        <v>36.457377999999999</v>
      </c>
      <c r="I11" s="40">
        <v>57.435475609999983</v>
      </c>
      <c r="J11" s="40"/>
      <c r="K11" s="40">
        <v>83.436599648498401</v>
      </c>
      <c r="L11" s="40">
        <v>83.436599648498401</v>
      </c>
    </row>
    <row r="12" spans="1:12" ht="13.5" x14ac:dyDescent="0.25">
      <c r="B12" s="60" t="s">
        <v>10</v>
      </c>
      <c r="C12" s="42"/>
      <c r="D12" s="39">
        <v>5.0625799999999996</v>
      </c>
      <c r="E12" s="40">
        <v>5.0758402499999997</v>
      </c>
      <c r="F12" s="40">
        <v>5.0158402500000001</v>
      </c>
      <c r="G12" s="40">
        <v>4.8722786500000002</v>
      </c>
      <c r="H12" s="40">
        <v>4.8930315899999997</v>
      </c>
      <c r="I12" s="40">
        <v>4.8998135899999999</v>
      </c>
      <c r="J12" s="40"/>
      <c r="K12" s="40">
        <v>96.532068557516169</v>
      </c>
      <c r="L12" s="40">
        <v>97.686795148629386</v>
      </c>
    </row>
    <row r="13" spans="1:12" ht="24" x14ac:dyDescent="0.25">
      <c r="B13" s="61" t="s">
        <v>203</v>
      </c>
      <c r="C13" s="41" t="s">
        <v>204</v>
      </c>
      <c r="D13" s="40">
        <v>5.0625799999999996</v>
      </c>
      <c r="E13" s="40">
        <v>5.0758402499999997</v>
      </c>
      <c r="F13" s="40">
        <v>5.0158402500000001</v>
      </c>
      <c r="G13" s="40">
        <v>4.8722786500000002</v>
      </c>
      <c r="H13" s="40">
        <v>4.8930315899999997</v>
      </c>
      <c r="I13" s="40">
        <v>4.8998135899999999</v>
      </c>
      <c r="J13" s="40"/>
      <c r="K13" s="40">
        <v>96.532068557516169</v>
      </c>
      <c r="L13" s="40">
        <v>97.686795148629386</v>
      </c>
    </row>
    <row r="14" spans="1:12" s="49" customFormat="1" ht="13.5" x14ac:dyDescent="0.25">
      <c r="A14" s="33"/>
      <c r="B14" s="60" t="s">
        <v>11</v>
      </c>
      <c r="C14" s="42"/>
      <c r="D14" s="39">
        <v>3552.9347429999998</v>
      </c>
      <c r="E14" s="39">
        <v>3198.4734431899997</v>
      </c>
      <c r="F14" s="39">
        <v>3198.4734431899997</v>
      </c>
      <c r="G14" s="39">
        <v>2553.033134979999</v>
      </c>
      <c r="H14" s="39">
        <v>2945.0029206499994</v>
      </c>
      <c r="I14" s="39">
        <v>3111.9251125499995</v>
      </c>
      <c r="J14" s="39"/>
      <c r="K14" s="39">
        <v>97.294073808107626</v>
      </c>
      <c r="L14" s="39">
        <v>97.294073808107626</v>
      </c>
    </row>
    <row r="15" spans="1:12" s="49" customFormat="1" x14ac:dyDescent="0.25">
      <c r="A15" s="33"/>
      <c r="B15" s="61">
        <v>311</v>
      </c>
      <c r="C15" s="42" t="s">
        <v>184</v>
      </c>
      <c r="D15" s="40">
        <v>236.33410000000001</v>
      </c>
      <c r="E15" s="40">
        <v>62.165349999999997</v>
      </c>
      <c r="F15" s="40">
        <v>62.165349999999997</v>
      </c>
      <c r="G15" s="40">
        <v>61.596151890000002</v>
      </c>
      <c r="H15" s="40">
        <v>61.736870320000001</v>
      </c>
      <c r="I15" s="40">
        <v>61.850651169999999</v>
      </c>
      <c r="J15" s="40"/>
      <c r="K15" s="40">
        <v>99.493771321162043</v>
      </c>
      <c r="L15" s="40">
        <v>99.493771321162043</v>
      </c>
    </row>
    <row r="16" spans="1:12" s="49" customFormat="1" x14ac:dyDescent="0.25">
      <c r="A16" s="33"/>
      <c r="B16" s="61" t="s">
        <v>12</v>
      </c>
      <c r="C16" s="41" t="s">
        <v>13</v>
      </c>
      <c r="D16" s="40">
        <v>118.17635</v>
      </c>
      <c r="E16" s="40">
        <v>115.575622</v>
      </c>
      <c r="F16" s="40">
        <v>115.575622</v>
      </c>
      <c r="G16" s="40">
        <v>102.779934</v>
      </c>
      <c r="H16" s="40">
        <v>109.443545</v>
      </c>
      <c r="I16" s="40">
        <v>115.575622</v>
      </c>
      <c r="J16" s="40"/>
      <c r="K16" s="40">
        <v>100</v>
      </c>
      <c r="L16" s="40">
        <v>100</v>
      </c>
    </row>
    <row r="17" spans="1:12" s="49" customFormat="1" x14ac:dyDescent="0.25">
      <c r="A17" s="33"/>
      <c r="B17" s="61" t="s">
        <v>14</v>
      </c>
      <c r="C17" s="41" t="s">
        <v>15</v>
      </c>
      <c r="D17" s="40">
        <v>987.45870600000001</v>
      </c>
      <c r="E17" s="40">
        <v>983.41903465999985</v>
      </c>
      <c r="F17" s="40">
        <v>983.41903465999985</v>
      </c>
      <c r="G17" s="40">
        <v>886.15060513000003</v>
      </c>
      <c r="H17" s="40">
        <v>957.03201650000017</v>
      </c>
      <c r="I17" s="40">
        <v>981.46107865999988</v>
      </c>
      <c r="J17" s="40"/>
      <c r="K17" s="40">
        <v>99.800903182570906</v>
      </c>
      <c r="L17" s="40">
        <v>99.800903182570906</v>
      </c>
    </row>
    <row r="18" spans="1:12" s="49" customFormat="1" ht="24" x14ac:dyDescent="0.25">
      <c r="A18" s="33"/>
      <c r="B18" s="61" t="s">
        <v>16</v>
      </c>
      <c r="C18" s="41" t="s">
        <v>17</v>
      </c>
      <c r="D18" s="40">
        <v>1675.238965</v>
      </c>
      <c r="E18" s="40">
        <v>1556.2191694899998</v>
      </c>
      <c r="F18" s="40">
        <v>1556.2191694899998</v>
      </c>
      <c r="G18" s="40">
        <v>1136.8224074499994</v>
      </c>
      <c r="H18" s="40">
        <v>1438.1901643199997</v>
      </c>
      <c r="I18" s="40">
        <v>1484.3074816199999</v>
      </c>
      <c r="J18" s="40"/>
      <c r="K18" s="40">
        <v>95.379077106885489</v>
      </c>
      <c r="L18" s="40">
        <v>95.379077106885489</v>
      </c>
    </row>
    <row r="19" spans="1:12" s="49" customFormat="1" x14ac:dyDescent="0.25">
      <c r="A19" s="33"/>
      <c r="B19" s="61" t="s">
        <v>191</v>
      </c>
      <c r="C19" s="41" t="s">
        <v>183</v>
      </c>
      <c r="D19" s="40">
        <v>535.72662200000002</v>
      </c>
      <c r="E19" s="40">
        <v>481.09426704000015</v>
      </c>
      <c r="F19" s="40">
        <v>481.09426704000015</v>
      </c>
      <c r="G19" s="40">
        <v>365.68403650999994</v>
      </c>
      <c r="H19" s="40">
        <v>378.60032450999995</v>
      </c>
      <c r="I19" s="40">
        <v>468.73027910000008</v>
      </c>
      <c r="J19" s="40"/>
      <c r="K19" s="40">
        <v>97.430028003436576</v>
      </c>
      <c r="L19" s="40">
        <v>97.430028003436576</v>
      </c>
    </row>
    <row r="20" spans="1:12" ht="13.5" x14ac:dyDescent="0.25">
      <c r="B20" s="60" t="s">
        <v>18</v>
      </c>
      <c r="C20" s="42"/>
      <c r="D20" s="39">
        <v>198.321122</v>
      </c>
      <c r="E20" s="39">
        <v>184.49075786</v>
      </c>
      <c r="F20" s="39">
        <v>184.49075786</v>
      </c>
      <c r="G20" s="39">
        <v>112.54415515999996</v>
      </c>
      <c r="H20" s="39">
        <v>145.31117599999999</v>
      </c>
      <c r="I20" s="39">
        <v>177.16008631000005</v>
      </c>
      <c r="J20" s="39"/>
      <c r="K20" s="39">
        <v>96.026537244991545</v>
      </c>
      <c r="L20" s="39">
        <v>96.026537244991545</v>
      </c>
    </row>
    <row r="21" spans="1:12" x14ac:dyDescent="0.25">
      <c r="B21" s="61" t="s">
        <v>19</v>
      </c>
      <c r="C21" s="41" t="s">
        <v>20</v>
      </c>
      <c r="D21" s="40">
        <v>143.863472</v>
      </c>
      <c r="E21" s="40">
        <v>151.07296735000003</v>
      </c>
      <c r="F21" s="40">
        <v>151.07296735000003</v>
      </c>
      <c r="G21" s="40">
        <v>103.52634077999997</v>
      </c>
      <c r="H21" s="40">
        <v>124.30679194999999</v>
      </c>
      <c r="I21" s="40">
        <v>144.00028442000004</v>
      </c>
      <c r="J21" s="40"/>
      <c r="K21" s="40">
        <v>95.318366313932074</v>
      </c>
      <c r="L21" s="40">
        <v>95.318366313932074</v>
      </c>
    </row>
    <row r="22" spans="1:12" x14ac:dyDescent="0.25">
      <c r="B22" s="61" t="s">
        <v>187</v>
      </c>
      <c r="C22" s="41" t="s">
        <v>177</v>
      </c>
      <c r="D22" s="40">
        <v>54.457650000000001</v>
      </c>
      <c r="E22" s="40">
        <v>33.417790510000003</v>
      </c>
      <c r="F22" s="40">
        <v>33.417790510000003</v>
      </c>
      <c r="G22" s="40">
        <v>9.017814379999999</v>
      </c>
      <c r="H22" s="40">
        <v>21.004384049999999</v>
      </c>
      <c r="I22" s="40">
        <v>33.159801889999997</v>
      </c>
      <c r="J22" s="40"/>
      <c r="K22" s="40">
        <v>99.227990193059583</v>
      </c>
      <c r="L22" s="40">
        <v>99.227990193059583</v>
      </c>
    </row>
    <row r="23" spans="1:12" s="49" customFormat="1" ht="13.5" x14ac:dyDescent="0.25">
      <c r="A23" s="33"/>
      <c r="B23" s="60" t="s">
        <v>21</v>
      </c>
      <c r="C23" s="42"/>
      <c r="D23" s="39">
        <v>1650.3271489299998</v>
      </c>
      <c r="E23" s="39">
        <v>1613.9148087299998</v>
      </c>
      <c r="F23" s="39">
        <v>1613.9148087299998</v>
      </c>
      <c r="G23" s="39">
        <v>1392.0039322000002</v>
      </c>
      <c r="H23" s="39">
        <v>1442.7291464499999</v>
      </c>
      <c r="I23" s="39">
        <v>1552.0593023999998</v>
      </c>
      <c r="J23" s="39"/>
      <c r="K23" s="39">
        <v>96.167362366624886</v>
      </c>
      <c r="L23" s="39">
        <v>96.167362366624886</v>
      </c>
    </row>
    <row r="24" spans="1:12" s="49" customFormat="1" x14ac:dyDescent="0.25">
      <c r="A24" s="33"/>
      <c r="B24" s="61" t="s">
        <v>188</v>
      </c>
      <c r="C24" s="42" t="s">
        <v>178</v>
      </c>
      <c r="D24" s="40">
        <v>101.54359100000001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/>
      <c r="K24" s="40" t="s">
        <v>248</v>
      </c>
      <c r="L24" s="40" t="s">
        <v>248</v>
      </c>
    </row>
    <row r="25" spans="1:12" s="49" customFormat="1" x14ac:dyDescent="0.25">
      <c r="A25" s="33"/>
      <c r="B25" s="61">
        <v>410</v>
      </c>
      <c r="C25" s="41" t="s">
        <v>22</v>
      </c>
      <c r="D25" s="40">
        <v>993.791875</v>
      </c>
      <c r="E25" s="40">
        <v>986.61604823000005</v>
      </c>
      <c r="F25" s="40">
        <v>986.61604823000005</v>
      </c>
      <c r="G25" s="40">
        <v>982.19025197999997</v>
      </c>
      <c r="H25" s="40">
        <v>984.18238817999998</v>
      </c>
      <c r="I25" s="40">
        <v>986.32578256999989</v>
      </c>
      <c r="J25" s="40"/>
      <c r="K25" s="40">
        <v>99.970579673772704</v>
      </c>
      <c r="L25" s="40">
        <v>99.970579673772704</v>
      </c>
    </row>
    <row r="26" spans="1:12" s="49" customFormat="1" x14ac:dyDescent="0.25">
      <c r="A26" s="50"/>
      <c r="B26" s="61">
        <v>412</v>
      </c>
      <c r="C26" s="41" t="s">
        <v>190</v>
      </c>
      <c r="D26" s="40">
        <v>2.5</v>
      </c>
      <c r="E26" s="40">
        <v>2.5</v>
      </c>
      <c r="F26" s="40">
        <v>2.5</v>
      </c>
      <c r="G26" s="40">
        <v>2.5</v>
      </c>
      <c r="H26" s="40">
        <v>2.5</v>
      </c>
      <c r="I26" s="40">
        <v>2.5</v>
      </c>
      <c r="J26" s="40"/>
      <c r="K26" s="40">
        <v>100</v>
      </c>
      <c r="L26" s="40">
        <v>100</v>
      </c>
    </row>
    <row r="27" spans="1:12" s="49" customFormat="1" x14ac:dyDescent="0.25">
      <c r="A27" s="50"/>
      <c r="B27" s="61" t="s">
        <v>197</v>
      </c>
      <c r="C27" s="41" t="s">
        <v>207</v>
      </c>
      <c r="D27" s="40">
        <v>0</v>
      </c>
      <c r="E27" s="40">
        <v>101.54359100000001</v>
      </c>
      <c r="F27" s="40">
        <v>101.54359100000001</v>
      </c>
      <c r="G27" s="40">
        <v>101.54359100000001</v>
      </c>
      <c r="H27" s="40">
        <v>101.54359100000001</v>
      </c>
      <c r="I27" s="40">
        <v>101.54359100000001</v>
      </c>
      <c r="J27" s="40"/>
      <c r="K27" s="40">
        <v>100</v>
      </c>
      <c r="L27" s="40">
        <v>100</v>
      </c>
    </row>
    <row r="28" spans="1:12" s="49" customFormat="1" x14ac:dyDescent="0.25">
      <c r="A28" s="33"/>
      <c r="B28" s="61" t="s">
        <v>23</v>
      </c>
      <c r="C28" s="41" t="s">
        <v>24</v>
      </c>
      <c r="D28" s="40">
        <v>369.00838900000002</v>
      </c>
      <c r="E28" s="40">
        <v>341.69935700000002</v>
      </c>
      <c r="F28" s="40">
        <v>341.69935700000002</v>
      </c>
      <c r="G28" s="40">
        <v>200.624798</v>
      </c>
      <c r="H28" s="40">
        <v>227.09676400000001</v>
      </c>
      <c r="I28" s="40">
        <v>313.33962000000002</v>
      </c>
      <c r="J28" s="40"/>
      <c r="K28" s="40">
        <v>91.700383269963254</v>
      </c>
      <c r="L28" s="40">
        <v>91.700383269963254</v>
      </c>
    </row>
    <row r="29" spans="1:12" s="49" customFormat="1" x14ac:dyDescent="0.25">
      <c r="A29" s="33"/>
      <c r="B29" s="61" t="s">
        <v>25</v>
      </c>
      <c r="C29" s="41" t="s">
        <v>26</v>
      </c>
      <c r="D29" s="40">
        <v>135.0130132699999</v>
      </c>
      <c r="E29" s="40">
        <v>129.41277488999998</v>
      </c>
      <c r="F29" s="40">
        <v>129.41277488999998</v>
      </c>
      <c r="G29" s="40">
        <v>75.161895860000016</v>
      </c>
      <c r="H29" s="40">
        <v>89.262613240000022</v>
      </c>
      <c r="I29" s="40">
        <v>102.75886309000002</v>
      </c>
      <c r="J29" s="40"/>
      <c r="K29" s="40">
        <v>79.40395619933534</v>
      </c>
      <c r="L29" s="40">
        <v>79.40395619933534</v>
      </c>
    </row>
    <row r="30" spans="1:12" s="49" customFormat="1" x14ac:dyDescent="0.25">
      <c r="A30" s="33"/>
      <c r="B30" s="61" t="s">
        <v>27</v>
      </c>
      <c r="C30" s="41" t="s">
        <v>28</v>
      </c>
      <c r="D30" s="40">
        <v>48.470280659999958</v>
      </c>
      <c r="E30" s="40">
        <v>52.143037609999993</v>
      </c>
      <c r="F30" s="40">
        <v>52.143037609999993</v>
      </c>
      <c r="G30" s="40">
        <v>29.983395360000042</v>
      </c>
      <c r="H30" s="40">
        <v>38.143790029999977</v>
      </c>
      <c r="I30" s="40">
        <v>45.591445740000005</v>
      </c>
      <c r="J30" s="40"/>
      <c r="K30" s="40">
        <v>87.435346749450744</v>
      </c>
      <c r="L30" s="40">
        <v>87.435346749450744</v>
      </c>
    </row>
    <row r="31" spans="1:12" s="49" customFormat="1" ht="13.5" x14ac:dyDescent="0.25">
      <c r="A31" s="33"/>
      <c r="B31" s="60" t="s">
        <v>29</v>
      </c>
      <c r="C31" s="42"/>
      <c r="D31" s="39">
        <v>17822.1842</v>
      </c>
      <c r="E31" s="39">
        <v>18137.070099149998</v>
      </c>
      <c r="F31" s="39">
        <v>17513.131225009998</v>
      </c>
      <c r="G31" s="39">
        <v>14766.627502360001</v>
      </c>
      <c r="H31" s="39">
        <v>15343.101407339998</v>
      </c>
      <c r="I31" s="39">
        <v>17488.828093439999</v>
      </c>
      <c r="J31" s="39"/>
      <c r="K31" s="39">
        <v>96.425872524248675</v>
      </c>
      <c r="L31" s="39">
        <v>99.861229090002524</v>
      </c>
    </row>
    <row r="32" spans="1:12" s="49" customFormat="1" ht="24" x14ac:dyDescent="0.25">
      <c r="A32" s="33"/>
      <c r="B32" s="61">
        <v>310</v>
      </c>
      <c r="C32" s="41" t="s">
        <v>30</v>
      </c>
      <c r="D32" s="40">
        <v>2.6191939999999998</v>
      </c>
      <c r="E32" s="40">
        <v>2.3012746000000002</v>
      </c>
      <c r="F32" s="40">
        <v>2.3012746000000002</v>
      </c>
      <c r="G32" s="40">
        <v>2.3012746000000002</v>
      </c>
      <c r="H32" s="40">
        <v>2.3012746000000002</v>
      </c>
      <c r="I32" s="40">
        <v>2.3012746000000002</v>
      </c>
      <c r="J32" s="40"/>
      <c r="K32" s="40">
        <v>100</v>
      </c>
      <c r="L32" s="40">
        <v>100</v>
      </c>
    </row>
    <row r="33" spans="2:12" x14ac:dyDescent="0.25">
      <c r="B33" s="61">
        <v>500</v>
      </c>
      <c r="C33" s="41" t="s">
        <v>31</v>
      </c>
      <c r="D33" s="40">
        <v>73.269707999999994</v>
      </c>
      <c r="E33" s="40">
        <v>67.207664730000005</v>
      </c>
      <c r="F33" s="40">
        <v>67.207664730000005</v>
      </c>
      <c r="G33" s="40">
        <v>29.344320149999998</v>
      </c>
      <c r="H33" s="40">
        <v>29.344320149999998</v>
      </c>
      <c r="I33" s="40">
        <v>57.959133049999998</v>
      </c>
      <c r="J33" s="40"/>
      <c r="K33" s="40">
        <v>86.238873620806416</v>
      </c>
      <c r="L33" s="40">
        <v>86.238873620806416</v>
      </c>
    </row>
    <row r="34" spans="2:12" x14ac:dyDescent="0.25">
      <c r="B34" s="61">
        <v>511</v>
      </c>
      <c r="C34" s="41" t="s">
        <v>32</v>
      </c>
      <c r="D34" s="40">
        <v>1079.758912</v>
      </c>
      <c r="E34" s="40">
        <v>1049.7539119999999</v>
      </c>
      <c r="F34" s="40">
        <v>1049.7539119999999</v>
      </c>
      <c r="G34" s="40">
        <v>992.31</v>
      </c>
      <c r="H34" s="40">
        <v>993.41399999999999</v>
      </c>
      <c r="I34" s="40">
        <v>1049.7539119999999</v>
      </c>
      <c r="J34" s="40"/>
      <c r="K34" s="40">
        <v>100</v>
      </c>
      <c r="L34" s="40">
        <v>100</v>
      </c>
    </row>
    <row r="35" spans="2:12" x14ac:dyDescent="0.25">
      <c r="B35" s="61">
        <v>513</v>
      </c>
      <c r="C35" s="41" t="s">
        <v>33</v>
      </c>
      <c r="D35" s="40">
        <v>190.21081599999999</v>
      </c>
      <c r="E35" s="40">
        <v>167.94671192999994</v>
      </c>
      <c r="F35" s="40">
        <v>167.94671192999994</v>
      </c>
      <c r="G35" s="40">
        <v>139.84676962</v>
      </c>
      <c r="H35" s="40">
        <v>151.79721840000002</v>
      </c>
      <c r="I35" s="40">
        <v>158.86982904999996</v>
      </c>
      <c r="J35" s="40"/>
      <c r="K35" s="40">
        <v>94.595379227321104</v>
      </c>
      <c r="L35" s="40">
        <v>94.595379227321104</v>
      </c>
    </row>
    <row r="36" spans="2:12" x14ac:dyDescent="0.25">
      <c r="B36" s="61">
        <v>600</v>
      </c>
      <c r="C36" s="41" t="s">
        <v>34</v>
      </c>
      <c r="D36" s="40">
        <v>7.2769750000000002</v>
      </c>
      <c r="E36" s="40">
        <v>4.7897772400000003</v>
      </c>
      <c r="F36" s="40">
        <v>4.7897772400000003</v>
      </c>
      <c r="G36" s="40">
        <v>4.7897772400000003</v>
      </c>
      <c r="H36" s="40">
        <v>4.7897772400000003</v>
      </c>
      <c r="I36" s="40">
        <v>4.7897772400000003</v>
      </c>
      <c r="J36" s="40"/>
      <c r="K36" s="40">
        <v>100</v>
      </c>
      <c r="L36" s="40">
        <v>100</v>
      </c>
    </row>
    <row r="37" spans="2:12" x14ac:dyDescent="0.25">
      <c r="B37" s="61">
        <v>611</v>
      </c>
      <c r="C37" s="41" t="s">
        <v>35</v>
      </c>
      <c r="D37" s="40">
        <v>1.62131</v>
      </c>
      <c r="E37" s="40">
        <v>0.37516658000000003</v>
      </c>
      <c r="F37" s="40">
        <v>0.37516658000000003</v>
      </c>
      <c r="G37" s="40">
        <v>0.35016915000000004</v>
      </c>
      <c r="H37" s="40">
        <v>0.36990942000000004</v>
      </c>
      <c r="I37" s="40">
        <v>0.37036942000000006</v>
      </c>
      <c r="J37" s="40"/>
      <c r="K37" s="40">
        <v>98.721325337667338</v>
      </c>
      <c r="L37" s="40">
        <v>98.721325337667338</v>
      </c>
    </row>
    <row r="38" spans="2:12" x14ac:dyDescent="0.25">
      <c r="B38" s="61" t="s">
        <v>19</v>
      </c>
      <c r="C38" s="41" t="s">
        <v>36</v>
      </c>
      <c r="D38" s="40">
        <v>42.669162</v>
      </c>
      <c r="E38" s="40">
        <v>42.611535870000012</v>
      </c>
      <c r="F38" s="40">
        <v>42.611535870000012</v>
      </c>
      <c r="G38" s="40">
        <v>31.830157650000004</v>
      </c>
      <c r="H38" s="40">
        <v>36.04638846000001</v>
      </c>
      <c r="I38" s="40">
        <v>42.429358680000007</v>
      </c>
      <c r="J38" s="40"/>
      <c r="K38" s="40">
        <v>99.572469787158596</v>
      </c>
      <c r="L38" s="40">
        <v>99.572469787158596</v>
      </c>
    </row>
    <row r="39" spans="2:12" x14ac:dyDescent="0.25">
      <c r="B39" s="61" t="s">
        <v>37</v>
      </c>
      <c r="C39" s="41" t="s">
        <v>38</v>
      </c>
      <c r="D39" s="40">
        <v>1723.015654</v>
      </c>
      <c r="E39" s="40">
        <v>1743.9182577800004</v>
      </c>
      <c r="F39" s="40">
        <v>1743.9182577800004</v>
      </c>
      <c r="G39" s="40">
        <v>1526.4164686700001</v>
      </c>
      <c r="H39" s="40">
        <v>1593.0587717799999</v>
      </c>
      <c r="I39" s="40">
        <v>1743.9182577800004</v>
      </c>
      <c r="J39" s="40"/>
      <c r="K39" s="40">
        <v>100</v>
      </c>
      <c r="L39" s="40">
        <v>100</v>
      </c>
    </row>
    <row r="40" spans="2:12" x14ac:dyDescent="0.25">
      <c r="B40" s="61" t="s">
        <v>39</v>
      </c>
      <c r="C40" s="41" t="s">
        <v>40</v>
      </c>
      <c r="D40" s="40">
        <v>9236.9119759999994</v>
      </c>
      <c r="E40" s="40">
        <v>9374.1981629999991</v>
      </c>
      <c r="F40" s="40">
        <v>9374.1981629999991</v>
      </c>
      <c r="G40" s="40">
        <v>8490.1983679999994</v>
      </c>
      <c r="H40" s="40">
        <v>8536.9103709999999</v>
      </c>
      <c r="I40" s="40">
        <v>9374.1981629999991</v>
      </c>
      <c r="J40" s="40"/>
      <c r="K40" s="40">
        <v>100</v>
      </c>
      <c r="L40" s="40">
        <v>100</v>
      </c>
    </row>
    <row r="41" spans="2:12" x14ac:dyDescent="0.25">
      <c r="B41" s="61" t="s">
        <v>41</v>
      </c>
      <c r="C41" s="41" t="s">
        <v>42</v>
      </c>
      <c r="D41" s="40">
        <v>1334.9164270000001</v>
      </c>
      <c r="E41" s="40">
        <v>1303.38592883</v>
      </c>
      <c r="F41" s="40">
        <v>1303.38592883</v>
      </c>
      <c r="G41" s="40">
        <v>1058.9316656200001</v>
      </c>
      <c r="H41" s="40">
        <v>1146.67321937</v>
      </c>
      <c r="I41" s="40">
        <v>1303.3252242299998</v>
      </c>
      <c r="J41" s="40"/>
      <c r="K41" s="40">
        <v>99.995342546005944</v>
      </c>
      <c r="L41" s="40">
        <v>99.995342546005944</v>
      </c>
    </row>
    <row r="42" spans="2:12" x14ac:dyDescent="0.25">
      <c r="B42" s="61" t="s">
        <v>43</v>
      </c>
      <c r="C42" s="41" t="s">
        <v>44</v>
      </c>
      <c r="D42" s="40">
        <v>209.40230399999999</v>
      </c>
      <c r="E42" s="40">
        <v>213.31255992000001</v>
      </c>
      <c r="F42" s="40">
        <v>213.31255992000001</v>
      </c>
      <c r="G42" s="40">
        <v>180.40499779999999</v>
      </c>
      <c r="H42" s="40">
        <v>202.92466738999997</v>
      </c>
      <c r="I42" s="40">
        <v>213.31255992000001</v>
      </c>
      <c r="J42" s="40"/>
      <c r="K42" s="40">
        <v>100</v>
      </c>
      <c r="L42" s="40">
        <v>100</v>
      </c>
    </row>
    <row r="43" spans="2:12" x14ac:dyDescent="0.25">
      <c r="B43" s="61" t="s">
        <v>45</v>
      </c>
      <c r="C43" s="41" t="s">
        <v>46</v>
      </c>
      <c r="D43" s="40">
        <v>5.6174590000000002</v>
      </c>
      <c r="E43" s="40">
        <v>5.4437765500000008</v>
      </c>
      <c r="F43" s="40">
        <v>5.4037765500000008</v>
      </c>
      <c r="G43" s="40">
        <v>4.5556260200000001</v>
      </c>
      <c r="H43" s="40">
        <v>5.0526979600000006</v>
      </c>
      <c r="I43" s="40">
        <v>5.3883172500000001</v>
      </c>
      <c r="J43" s="40"/>
      <c r="K43" s="40">
        <v>98.981234819419612</v>
      </c>
      <c r="L43" s="40">
        <v>99.713916742171719</v>
      </c>
    </row>
    <row r="44" spans="2:12" ht="24" x14ac:dyDescent="0.25">
      <c r="B44" s="61" t="s">
        <v>47</v>
      </c>
      <c r="C44" s="41" t="s">
        <v>48</v>
      </c>
      <c r="D44" s="40">
        <v>2961.2545919999998</v>
      </c>
      <c r="E44" s="40">
        <v>3196.6903185199999</v>
      </c>
      <c r="F44" s="40">
        <v>2675.7014996599992</v>
      </c>
      <c r="G44" s="40">
        <v>1689.747219620001</v>
      </c>
      <c r="H44" s="40">
        <v>1940.7325592400007</v>
      </c>
      <c r="I44" s="40">
        <v>2672.4924944299996</v>
      </c>
      <c r="J44" s="40"/>
      <c r="K44" s="40">
        <v>83.601857801080556</v>
      </c>
      <c r="L44" s="40">
        <v>99.88006863880716</v>
      </c>
    </row>
    <row r="45" spans="2:12" ht="24" x14ac:dyDescent="0.25">
      <c r="B45" s="61" t="s">
        <v>49</v>
      </c>
      <c r="C45" s="41" t="s">
        <v>50</v>
      </c>
      <c r="D45" s="40">
        <v>163.07891900000001</v>
      </c>
      <c r="E45" s="40">
        <v>180.90107667999999</v>
      </c>
      <c r="F45" s="40">
        <v>128.43851760999999</v>
      </c>
      <c r="G45" s="40">
        <v>82.717726540000015</v>
      </c>
      <c r="H45" s="40">
        <v>93.460130780000014</v>
      </c>
      <c r="I45" s="40">
        <v>128.43851760999999</v>
      </c>
      <c r="J45" s="40"/>
      <c r="K45" s="40">
        <v>70.999310765406776</v>
      </c>
      <c r="L45" s="40">
        <v>100</v>
      </c>
    </row>
    <row r="46" spans="2:12" x14ac:dyDescent="0.25">
      <c r="B46" s="61" t="s">
        <v>51</v>
      </c>
      <c r="C46" s="41" t="s">
        <v>52</v>
      </c>
      <c r="D46" s="40">
        <v>642.44902000000002</v>
      </c>
      <c r="E46" s="40">
        <v>639.15565336999998</v>
      </c>
      <c r="F46" s="40">
        <v>588.70815715999993</v>
      </c>
      <c r="G46" s="40">
        <v>416.58771863000004</v>
      </c>
      <c r="H46" s="40">
        <v>471.59571279999994</v>
      </c>
      <c r="I46" s="40">
        <v>586.20258363000005</v>
      </c>
      <c r="J46" s="40"/>
      <c r="K46" s="40">
        <v>91.715152723628336</v>
      </c>
      <c r="L46" s="40">
        <v>99.574394630085123</v>
      </c>
    </row>
    <row r="47" spans="2:12" ht="24" x14ac:dyDescent="0.25">
      <c r="B47" s="61" t="s">
        <v>176</v>
      </c>
      <c r="C47" s="41" t="s">
        <v>179</v>
      </c>
      <c r="D47" s="40">
        <v>3</v>
      </c>
      <c r="E47" s="40">
        <v>2.7</v>
      </c>
      <c r="F47" s="40">
        <v>2.7</v>
      </c>
      <c r="G47" s="40">
        <v>2.7</v>
      </c>
      <c r="H47" s="40">
        <v>2.7</v>
      </c>
      <c r="I47" s="40">
        <v>2.7</v>
      </c>
      <c r="J47" s="40"/>
      <c r="K47" s="40">
        <v>100</v>
      </c>
      <c r="L47" s="40">
        <v>100</v>
      </c>
    </row>
    <row r="48" spans="2:12" x14ac:dyDescent="0.25">
      <c r="B48" s="61" t="s">
        <v>53</v>
      </c>
      <c r="C48" s="41" t="s">
        <v>54</v>
      </c>
      <c r="D48" s="40">
        <v>145.111772</v>
      </c>
      <c r="E48" s="40">
        <v>142.37832154999998</v>
      </c>
      <c r="F48" s="40">
        <v>142.37832154999998</v>
      </c>
      <c r="G48" s="40">
        <v>113.59524304999999</v>
      </c>
      <c r="H48" s="40">
        <v>131.93038875000002</v>
      </c>
      <c r="I48" s="40">
        <v>142.37832154999998</v>
      </c>
      <c r="J48" s="40"/>
      <c r="K48" s="40">
        <v>100</v>
      </c>
      <c r="L48" s="40">
        <v>100</v>
      </c>
    </row>
    <row r="49" spans="1:12" ht="13.5" x14ac:dyDescent="0.25">
      <c r="B49" s="60" t="s">
        <v>55</v>
      </c>
      <c r="C49" s="42"/>
      <c r="D49" s="39">
        <v>6118.44247</v>
      </c>
      <c r="E49" s="39">
        <v>5659.0218077800009</v>
      </c>
      <c r="F49" s="39">
        <v>5659.0218077800009</v>
      </c>
      <c r="G49" s="39">
        <v>3699.760235480001</v>
      </c>
      <c r="H49" s="39">
        <v>4198.8782068700002</v>
      </c>
      <c r="I49" s="39">
        <v>4941.727646119999</v>
      </c>
      <c r="J49" s="39"/>
      <c r="K49" s="39">
        <v>87.324767671439801</v>
      </c>
      <c r="L49" s="39">
        <v>87.324767671439801</v>
      </c>
    </row>
    <row r="50" spans="1:12" ht="36" x14ac:dyDescent="0.25">
      <c r="B50" s="61" t="s">
        <v>192</v>
      </c>
      <c r="C50" s="42" t="s">
        <v>198</v>
      </c>
      <c r="D50" s="40">
        <v>48.986161000000003</v>
      </c>
      <c r="E50" s="40">
        <v>48.215360509999996</v>
      </c>
      <c r="F50" s="40">
        <v>48.215360509999996</v>
      </c>
      <c r="G50" s="40">
        <v>8.0375348599999992</v>
      </c>
      <c r="H50" s="40">
        <v>9.8775279200000003</v>
      </c>
      <c r="I50" s="40">
        <v>13.52217493</v>
      </c>
      <c r="J50" s="40"/>
      <c r="K50" s="40">
        <v>28.045367258418537</v>
      </c>
      <c r="L50" s="40">
        <v>28.045367258418537</v>
      </c>
    </row>
    <row r="51" spans="1:12" ht="24" x14ac:dyDescent="0.25">
      <c r="B51" s="61" t="s">
        <v>193</v>
      </c>
      <c r="C51" s="42" t="s">
        <v>199</v>
      </c>
      <c r="D51" s="40">
        <v>2820.2105390000002</v>
      </c>
      <c r="E51" s="40">
        <v>2483.4501133400004</v>
      </c>
      <c r="F51" s="40">
        <v>2483.4501133400004</v>
      </c>
      <c r="G51" s="40">
        <v>1728.4128159100005</v>
      </c>
      <c r="H51" s="40">
        <v>1928.70198615</v>
      </c>
      <c r="I51" s="40">
        <v>2165.5102319799998</v>
      </c>
      <c r="J51" s="40"/>
      <c r="K51" s="40">
        <v>87.19765379412425</v>
      </c>
      <c r="L51" s="40">
        <v>87.19765379412425</v>
      </c>
    </row>
    <row r="52" spans="1:12" x14ac:dyDescent="0.25">
      <c r="B52" s="61" t="s">
        <v>56</v>
      </c>
      <c r="C52" s="42" t="s">
        <v>57</v>
      </c>
      <c r="D52" s="40">
        <v>38.134906000000001</v>
      </c>
      <c r="E52" s="40">
        <v>3.7185755199999999</v>
      </c>
      <c r="F52" s="40">
        <v>3.7185755199999999</v>
      </c>
      <c r="G52" s="40">
        <v>1.9470157300000002</v>
      </c>
      <c r="H52" s="40">
        <v>2.5018854300000002</v>
      </c>
      <c r="I52" s="40">
        <v>2.8799539100000002</v>
      </c>
      <c r="J52" s="40"/>
      <c r="K52" s="40">
        <v>77.447772527690944</v>
      </c>
      <c r="L52" s="40">
        <v>77.447772527690944</v>
      </c>
    </row>
    <row r="53" spans="1:12" x14ac:dyDescent="0.25">
      <c r="B53" s="61" t="s">
        <v>58</v>
      </c>
      <c r="C53" s="42" t="s">
        <v>59</v>
      </c>
      <c r="D53" s="40">
        <v>167.664492</v>
      </c>
      <c r="E53" s="40">
        <v>167.27196643999997</v>
      </c>
      <c r="F53" s="40">
        <v>167.27196643999997</v>
      </c>
      <c r="G53" s="40">
        <v>123.21454566</v>
      </c>
      <c r="H53" s="40">
        <v>140.53106879000003</v>
      </c>
      <c r="I53" s="40">
        <v>155.00472415999988</v>
      </c>
      <c r="J53" s="40"/>
      <c r="K53" s="40">
        <v>92.666289192935196</v>
      </c>
      <c r="L53" s="40">
        <v>92.666289192935196</v>
      </c>
    </row>
    <row r="54" spans="1:12" x14ac:dyDescent="0.25">
      <c r="B54" s="61" t="s">
        <v>60</v>
      </c>
      <c r="C54" s="42" t="s">
        <v>61</v>
      </c>
      <c r="D54" s="40">
        <v>24.742319999999999</v>
      </c>
      <c r="E54" s="40">
        <v>15.370614679999997</v>
      </c>
      <c r="F54" s="40">
        <v>15.370614679999997</v>
      </c>
      <c r="G54" s="40">
        <v>7.7216593200000005</v>
      </c>
      <c r="H54" s="40">
        <v>12.380214580000001</v>
      </c>
      <c r="I54" s="40">
        <v>14.041753199999999</v>
      </c>
      <c r="J54" s="40"/>
      <c r="K54" s="40">
        <v>91.354532608711523</v>
      </c>
      <c r="L54" s="40">
        <v>91.354532608711523</v>
      </c>
    </row>
    <row r="55" spans="1:12" x14ac:dyDescent="0.25">
      <c r="B55" s="61" t="s">
        <v>62</v>
      </c>
      <c r="C55" s="42" t="s">
        <v>63</v>
      </c>
      <c r="D55" s="40">
        <v>0.39</v>
      </c>
      <c r="E55" s="40">
        <v>0.39</v>
      </c>
      <c r="F55" s="40">
        <v>0.39</v>
      </c>
      <c r="G55" s="40">
        <v>0.39</v>
      </c>
      <c r="H55" s="40">
        <v>0.39</v>
      </c>
      <c r="I55" s="40">
        <v>0.39</v>
      </c>
      <c r="J55" s="40"/>
      <c r="K55" s="40">
        <v>100</v>
      </c>
      <c r="L55" s="40">
        <v>100</v>
      </c>
    </row>
    <row r="56" spans="1:12" x14ac:dyDescent="0.25">
      <c r="B56" s="61" t="s">
        <v>64</v>
      </c>
      <c r="C56" s="42" t="s">
        <v>65</v>
      </c>
      <c r="D56" s="40">
        <v>52.468944</v>
      </c>
      <c r="E56" s="40">
        <v>46.832727989999995</v>
      </c>
      <c r="F56" s="40">
        <v>46.832727989999995</v>
      </c>
      <c r="G56" s="40">
        <v>38.974310239999994</v>
      </c>
      <c r="H56" s="40">
        <v>42.820978739999994</v>
      </c>
      <c r="I56" s="40">
        <v>46.315471589999987</v>
      </c>
      <c r="J56" s="40"/>
      <c r="K56" s="40">
        <v>98.89552366005573</v>
      </c>
      <c r="L56" s="40">
        <v>98.89552366005573</v>
      </c>
    </row>
    <row r="57" spans="1:12" x14ac:dyDescent="0.25">
      <c r="B57" s="61" t="s">
        <v>66</v>
      </c>
      <c r="C57" s="42" t="s">
        <v>67</v>
      </c>
      <c r="D57" s="40">
        <v>81.331501000000003</v>
      </c>
      <c r="E57" s="40">
        <v>81.331344659999999</v>
      </c>
      <c r="F57" s="40">
        <v>81.331344659999999</v>
      </c>
      <c r="G57" s="40">
        <v>65.069666130000002</v>
      </c>
      <c r="H57" s="40">
        <v>69.531003180000013</v>
      </c>
      <c r="I57" s="40">
        <v>74.870363770000012</v>
      </c>
      <c r="J57" s="40"/>
      <c r="K57" s="40">
        <v>92.055976798355331</v>
      </c>
      <c r="L57" s="40">
        <v>92.055976798355331</v>
      </c>
    </row>
    <row r="58" spans="1:12" x14ac:dyDescent="0.25">
      <c r="B58" s="61" t="s">
        <v>68</v>
      </c>
      <c r="C58" s="42" t="s">
        <v>69</v>
      </c>
      <c r="D58" s="40">
        <v>68.841601999999995</v>
      </c>
      <c r="E58" s="40">
        <v>61.600957369999996</v>
      </c>
      <c r="F58" s="40">
        <v>61.600957369999996</v>
      </c>
      <c r="G58" s="40">
        <v>39.288766150000001</v>
      </c>
      <c r="H58" s="40">
        <v>43.789783950000007</v>
      </c>
      <c r="I58" s="40">
        <v>58.287285980000007</v>
      </c>
      <c r="J58" s="40"/>
      <c r="K58" s="40">
        <v>94.62074693077129</v>
      </c>
      <c r="L58" s="40">
        <v>94.62074693077129</v>
      </c>
    </row>
    <row r="59" spans="1:12" x14ac:dyDescent="0.25">
      <c r="B59" s="61" t="s">
        <v>70</v>
      </c>
      <c r="C59" s="42" t="s">
        <v>71</v>
      </c>
      <c r="D59" s="40">
        <v>161.73119800000001</v>
      </c>
      <c r="E59" s="40">
        <v>162.29244606</v>
      </c>
      <c r="F59" s="40">
        <v>162.29244606</v>
      </c>
      <c r="G59" s="40">
        <v>108.59611734000001</v>
      </c>
      <c r="H59" s="40">
        <v>123.23620501000003</v>
      </c>
      <c r="I59" s="40">
        <v>147.41325839999999</v>
      </c>
      <c r="J59" s="40"/>
      <c r="K59" s="40">
        <v>90.831866780479032</v>
      </c>
      <c r="L59" s="40">
        <v>90.831866780479032</v>
      </c>
    </row>
    <row r="60" spans="1:12" x14ac:dyDescent="0.25">
      <c r="B60" s="61" t="s">
        <v>72</v>
      </c>
      <c r="C60" s="42" t="s">
        <v>73</v>
      </c>
      <c r="D60" s="40">
        <v>15.325714</v>
      </c>
      <c r="E60" s="40">
        <v>7.0385270700000007</v>
      </c>
      <c r="F60" s="40">
        <v>7.0385270700000007</v>
      </c>
      <c r="G60" s="40">
        <v>5.4266806000000019</v>
      </c>
      <c r="H60" s="40">
        <v>6.1301847900000004</v>
      </c>
      <c r="I60" s="40">
        <v>6.8987020700000006</v>
      </c>
      <c r="J60" s="40"/>
      <c r="K60" s="40">
        <v>98.013433796454791</v>
      </c>
      <c r="L60" s="40">
        <v>98.013433796454791</v>
      </c>
    </row>
    <row r="61" spans="1:12" x14ac:dyDescent="0.25">
      <c r="B61" s="61" t="s">
        <v>74</v>
      </c>
      <c r="C61" s="42" t="s">
        <v>75</v>
      </c>
      <c r="D61" s="40">
        <v>7.4494699999999998</v>
      </c>
      <c r="E61" s="40">
        <v>7.2991060000000001</v>
      </c>
      <c r="F61" s="40">
        <v>7.2991060000000001</v>
      </c>
      <c r="G61" s="40">
        <v>4.9178834099999991</v>
      </c>
      <c r="H61" s="40">
        <v>5.7819798400000009</v>
      </c>
      <c r="I61" s="40">
        <v>6.5870444800000012</v>
      </c>
      <c r="J61" s="40"/>
      <c r="K61" s="40">
        <v>90.244537892722761</v>
      </c>
      <c r="L61" s="40">
        <v>90.244537892722761</v>
      </c>
    </row>
    <row r="62" spans="1:12" x14ac:dyDescent="0.25">
      <c r="B62" s="61" t="s">
        <v>186</v>
      </c>
      <c r="C62" s="42" t="s">
        <v>180</v>
      </c>
      <c r="D62" s="40">
        <v>8.2469180000000009</v>
      </c>
      <c r="E62" s="40">
        <v>4.3242404600000004</v>
      </c>
      <c r="F62" s="40">
        <v>4.3242404600000004</v>
      </c>
      <c r="G62" s="40">
        <v>2.8067403999999998</v>
      </c>
      <c r="H62" s="40">
        <v>3.5322959900000002</v>
      </c>
      <c r="I62" s="40">
        <v>4.3082622099999996</v>
      </c>
      <c r="J62" s="40"/>
      <c r="K62" s="40">
        <v>99.630495802724141</v>
      </c>
      <c r="L62" s="40">
        <v>99.630495802724141</v>
      </c>
    </row>
    <row r="63" spans="1:12" ht="24" x14ac:dyDescent="0.25">
      <c r="A63" s="49"/>
      <c r="B63" s="61" t="s">
        <v>185</v>
      </c>
      <c r="C63" s="42" t="s">
        <v>181</v>
      </c>
      <c r="D63" s="40">
        <v>3.5828350000000002</v>
      </c>
      <c r="E63" s="40">
        <v>3.22521608</v>
      </c>
      <c r="F63" s="40">
        <v>3.22521608</v>
      </c>
      <c r="G63" s="40">
        <v>1.1637835300000001</v>
      </c>
      <c r="H63" s="40">
        <v>1.35926769</v>
      </c>
      <c r="I63" s="40">
        <v>1.6670859899999997</v>
      </c>
      <c r="J63" s="40"/>
      <c r="K63" s="40">
        <v>51.689125585656868</v>
      </c>
      <c r="L63" s="40">
        <v>51.689125585656868</v>
      </c>
    </row>
    <row r="64" spans="1:12" x14ac:dyDescent="0.25">
      <c r="A64" s="49"/>
      <c r="B64" s="61" t="s">
        <v>76</v>
      </c>
      <c r="C64" s="42" t="s">
        <v>77</v>
      </c>
      <c r="D64" s="40">
        <v>291.123088</v>
      </c>
      <c r="E64" s="40">
        <v>192.02187757000002</v>
      </c>
      <c r="F64" s="40">
        <v>192.02187757000002</v>
      </c>
      <c r="G64" s="40">
        <v>121.49498514999998</v>
      </c>
      <c r="H64" s="40">
        <v>132.38825055000001</v>
      </c>
      <c r="I64" s="40">
        <v>152.45797211999999</v>
      </c>
      <c r="J64" s="40"/>
      <c r="K64" s="40">
        <v>79.396146964776278</v>
      </c>
      <c r="L64" s="40">
        <v>79.396146964776278</v>
      </c>
    </row>
    <row r="65" spans="1:12" x14ac:dyDescent="0.25">
      <c r="A65" s="49"/>
      <c r="B65" s="61" t="s">
        <v>78</v>
      </c>
      <c r="C65" s="42" t="s">
        <v>79</v>
      </c>
      <c r="D65" s="40">
        <v>157.844426</v>
      </c>
      <c r="E65" s="40">
        <v>155.12846055</v>
      </c>
      <c r="F65" s="40">
        <v>155.12846055</v>
      </c>
      <c r="G65" s="40">
        <v>90.913168810000002</v>
      </c>
      <c r="H65" s="40">
        <v>94.649145340000032</v>
      </c>
      <c r="I65" s="40">
        <v>112.30282975999998</v>
      </c>
      <c r="J65" s="40"/>
      <c r="K65" s="40">
        <v>72.393440482704492</v>
      </c>
      <c r="L65" s="40">
        <v>72.393440482704492</v>
      </c>
    </row>
    <row r="66" spans="1:12" ht="24" x14ac:dyDescent="0.25">
      <c r="A66" s="49"/>
      <c r="B66" s="61" t="s">
        <v>80</v>
      </c>
      <c r="C66" s="42" t="s">
        <v>81</v>
      </c>
      <c r="D66" s="40">
        <v>220.44619399999999</v>
      </c>
      <c r="E66" s="40">
        <v>231.19311827999999</v>
      </c>
      <c r="F66" s="40">
        <v>231.19311827999999</v>
      </c>
      <c r="G66" s="40">
        <v>143.36770494000001</v>
      </c>
      <c r="H66" s="40">
        <v>179.31890534000013</v>
      </c>
      <c r="I66" s="40">
        <v>218.81669798999994</v>
      </c>
      <c r="J66" s="40"/>
      <c r="K66" s="40">
        <v>94.646717695545391</v>
      </c>
      <c r="L66" s="40">
        <v>94.646717695545391</v>
      </c>
    </row>
    <row r="67" spans="1:12" x14ac:dyDescent="0.25">
      <c r="A67" s="49"/>
      <c r="B67" s="61" t="s">
        <v>195</v>
      </c>
      <c r="C67" s="42" t="s">
        <v>200</v>
      </c>
      <c r="D67" s="40">
        <v>26.905694</v>
      </c>
      <c r="E67" s="40">
        <v>23.664103480000005</v>
      </c>
      <c r="F67" s="40">
        <v>23.664103480000005</v>
      </c>
      <c r="G67" s="40">
        <v>12.045282920000004</v>
      </c>
      <c r="H67" s="40">
        <v>17.217796620000001</v>
      </c>
      <c r="I67" s="40">
        <v>22.267089640000005</v>
      </c>
      <c r="J67" s="40"/>
      <c r="K67" s="40">
        <v>94.096485247452108</v>
      </c>
      <c r="L67" s="40">
        <v>94.096485247452108</v>
      </c>
    </row>
    <row r="68" spans="1:12" ht="24" x14ac:dyDescent="0.25">
      <c r="A68" s="49"/>
      <c r="B68" s="61" t="s">
        <v>82</v>
      </c>
      <c r="C68" s="42" t="s">
        <v>83</v>
      </c>
      <c r="D68" s="40">
        <v>364.179214</v>
      </c>
      <c r="E68" s="40">
        <v>437.39574964000002</v>
      </c>
      <c r="F68" s="40">
        <v>437.39574964000002</v>
      </c>
      <c r="G68" s="40">
        <v>244.15799156</v>
      </c>
      <c r="H68" s="40">
        <v>282.73041395000001</v>
      </c>
      <c r="I68" s="40">
        <v>391.13141733000003</v>
      </c>
      <c r="J68" s="40"/>
      <c r="K68" s="40">
        <v>89.422775061696882</v>
      </c>
      <c r="L68" s="40">
        <v>89.422775061696882</v>
      </c>
    </row>
    <row r="69" spans="1:12" x14ac:dyDescent="0.25">
      <c r="A69" s="49"/>
      <c r="B69" s="61" t="s">
        <v>84</v>
      </c>
      <c r="C69" s="42" t="s">
        <v>85</v>
      </c>
      <c r="D69" s="40">
        <v>177.816802</v>
      </c>
      <c r="E69" s="40">
        <v>143.11878679999998</v>
      </c>
      <c r="F69" s="40">
        <v>143.11878679999998</v>
      </c>
      <c r="G69" s="40">
        <v>86.633464900000007</v>
      </c>
      <c r="H69" s="40">
        <v>104.65310548999996</v>
      </c>
      <c r="I69" s="40">
        <v>133.63653524999995</v>
      </c>
      <c r="J69" s="40"/>
      <c r="K69" s="40">
        <v>93.374558461531038</v>
      </c>
      <c r="L69" s="40">
        <v>93.374558461531038</v>
      </c>
    </row>
    <row r="70" spans="1:12" ht="24" x14ac:dyDescent="0.25">
      <c r="A70" s="49"/>
      <c r="B70" s="61" t="s">
        <v>86</v>
      </c>
      <c r="C70" s="42" t="s">
        <v>87</v>
      </c>
      <c r="D70" s="40">
        <v>148.59310099999999</v>
      </c>
      <c r="E70" s="40">
        <v>150.49297518</v>
      </c>
      <c r="F70" s="40">
        <v>150.49297518</v>
      </c>
      <c r="G70" s="40">
        <v>111.24789539999999</v>
      </c>
      <c r="H70" s="40">
        <v>123.15711249</v>
      </c>
      <c r="I70" s="40">
        <v>144.94684028</v>
      </c>
      <c r="J70" s="40"/>
      <c r="K70" s="40">
        <v>96.314688513954593</v>
      </c>
      <c r="L70" s="40">
        <v>96.314688513954593</v>
      </c>
    </row>
    <row r="71" spans="1:12" x14ac:dyDescent="0.25">
      <c r="B71" s="61" t="s">
        <v>88</v>
      </c>
      <c r="C71" s="42" t="s">
        <v>89</v>
      </c>
      <c r="D71" s="40">
        <v>196.57038600000001</v>
      </c>
      <c r="E71" s="40">
        <v>195.26458513</v>
      </c>
      <c r="F71" s="40">
        <v>195.26458513</v>
      </c>
      <c r="G71" s="40">
        <v>153.40775681000002</v>
      </c>
      <c r="H71" s="40">
        <v>172.14083786000003</v>
      </c>
      <c r="I71" s="40">
        <v>190.74813556000004</v>
      </c>
      <c r="J71" s="40"/>
      <c r="K71" s="40">
        <v>97.687010387985566</v>
      </c>
      <c r="L71" s="40">
        <v>97.687010387985566</v>
      </c>
    </row>
    <row r="72" spans="1:12" x14ac:dyDescent="0.25">
      <c r="B72" s="61" t="s">
        <v>90</v>
      </c>
      <c r="C72" s="42" t="s">
        <v>91</v>
      </c>
      <c r="D72" s="40">
        <v>231.183302</v>
      </c>
      <c r="E72" s="40">
        <v>231.15942319999994</v>
      </c>
      <c r="F72" s="40">
        <v>231.15942319999994</v>
      </c>
      <c r="G72" s="40">
        <v>124.14967687000002</v>
      </c>
      <c r="H72" s="40">
        <v>152.52885300000003</v>
      </c>
      <c r="I72" s="40">
        <v>215.81814614999999</v>
      </c>
      <c r="J72" s="40"/>
      <c r="K72" s="40">
        <v>93.36333477665471</v>
      </c>
      <c r="L72" s="40">
        <v>93.36333477665471</v>
      </c>
    </row>
    <row r="73" spans="1:12" x14ac:dyDescent="0.25">
      <c r="B73" s="61" t="s">
        <v>92</v>
      </c>
      <c r="C73" s="42" t="s">
        <v>93</v>
      </c>
      <c r="D73" s="40">
        <v>125.31539100000001</v>
      </c>
      <c r="E73" s="40">
        <v>122.57783753999999</v>
      </c>
      <c r="F73" s="40">
        <v>122.57783753999999</v>
      </c>
      <c r="G73" s="40">
        <v>86.570455569999979</v>
      </c>
      <c r="H73" s="40">
        <v>95.399187599999976</v>
      </c>
      <c r="I73" s="40">
        <v>115.13932011999999</v>
      </c>
      <c r="J73" s="40"/>
      <c r="K73" s="40">
        <v>93.931596796547637</v>
      </c>
      <c r="L73" s="40">
        <v>93.931596796547637</v>
      </c>
    </row>
    <row r="74" spans="1:12" x14ac:dyDescent="0.25">
      <c r="B74" s="61" t="s">
        <v>94</v>
      </c>
      <c r="C74" s="42" t="s">
        <v>95</v>
      </c>
      <c r="D74" s="40">
        <v>540.32973600000003</v>
      </c>
      <c r="E74" s="40">
        <v>547.20838192999997</v>
      </c>
      <c r="F74" s="40">
        <v>547.20838192999997</v>
      </c>
      <c r="G74" s="40">
        <v>290.32009275000001</v>
      </c>
      <c r="H74" s="40">
        <v>341.6124650000001</v>
      </c>
      <c r="I74" s="40">
        <v>417.32822305999997</v>
      </c>
      <c r="J74" s="40"/>
      <c r="K74" s="40">
        <v>76.264954419756208</v>
      </c>
      <c r="L74" s="40">
        <v>76.264954419756208</v>
      </c>
    </row>
    <row r="75" spans="1:12" x14ac:dyDescent="0.25">
      <c r="A75" s="49"/>
      <c r="B75" s="61" t="s">
        <v>189</v>
      </c>
      <c r="C75" s="42" t="s">
        <v>206</v>
      </c>
      <c r="D75" s="40">
        <v>24.658249999999999</v>
      </c>
      <c r="E75" s="40">
        <v>24.658249999999999</v>
      </c>
      <c r="F75" s="40">
        <v>24.658249999999999</v>
      </c>
      <c r="G75" s="40">
        <v>15.509951200000001</v>
      </c>
      <c r="H75" s="40">
        <v>18.874338700000006</v>
      </c>
      <c r="I75" s="40">
        <v>21.042337889999995</v>
      </c>
      <c r="J75" s="40"/>
      <c r="K75" s="40">
        <v>85.335893220321779</v>
      </c>
      <c r="L75" s="40">
        <v>85.335893220321779</v>
      </c>
    </row>
    <row r="76" spans="1:12" ht="24" x14ac:dyDescent="0.25">
      <c r="B76" s="61" t="s">
        <v>194</v>
      </c>
      <c r="C76" s="42" t="s">
        <v>205</v>
      </c>
      <c r="D76" s="40">
        <v>114.37028599999999</v>
      </c>
      <c r="E76" s="40">
        <v>112.77706230000001</v>
      </c>
      <c r="F76" s="40">
        <v>112.77706230000001</v>
      </c>
      <c r="G76" s="40">
        <v>83.974289320000011</v>
      </c>
      <c r="H76" s="40">
        <v>93.643412870000006</v>
      </c>
      <c r="I76" s="40">
        <v>108.39578829999998</v>
      </c>
      <c r="J76" s="40"/>
      <c r="K76" s="40">
        <v>96.11510185613335</v>
      </c>
      <c r="L76" s="40">
        <v>96.11510185613335</v>
      </c>
    </row>
    <row r="77" spans="1:12" ht="13.5" x14ac:dyDescent="0.25">
      <c r="B77" s="60" t="s">
        <v>96</v>
      </c>
      <c r="C77" s="42"/>
      <c r="D77" s="39">
        <v>15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/>
      <c r="K77" s="39" t="s">
        <v>248</v>
      </c>
      <c r="L77" s="39" t="s">
        <v>248</v>
      </c>
    </row>
    <row r="78" spans="1:12" x14ac:dyDescent="0.25">
      <c r="B78" s="61">
        <v>212</v>
      </c>
      <c r="C78" s="42" t="s">
        <v>97</v>
      </c>
      <c r="D78" s="40">
        <v>15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/>
      <c r="K78" s="40" t="s">
        <v>248</v>
      </c>
      <c r="L78" s="40" t="s">
        <v>248</v>
      </c>
    </row>
    <row r="79" spans="1:12" ht="13.5" x14ac:dyDescent="0.25">
      <c r="B79" s="60" t="s">
        <v>98</v>
      </c>
      <c r="C79" s="42"/>
      <c r="D79" s="39">
        <v>780.855188</v>
      </c>
      <c r="E79" s="39">
        <v>687.29333472000019</v>
      </c>
      <c r="F79" s="39">
        <v>687.29333472000019</v>
      </c>
      <c r="G79" s="39">
        <v>408.76069035000012</v>
      </c>
      <c r="H79" s="39">
        <v>470.42961088000004</v>
      </c>
      <c r="I79" s="39">
        <v>639.55389422000007</v>
      </c>
      <c r="J79" s="39"/>
      <c r="K79" s="39">
        <v>93.053993384142316</v>
      </c>
      <c r="L79" s="39">
        <v>93.053993384142316</v>
      </c>
    </row>
    <row r="80" spans="1:12" x14ac:dyDescent="0.25">
      <c r="B80" s="61" t="s">
        <v>41</v>
      </c>
      <c r="C80" s="42" t="s">
        <v>182</v>
      </c>
      <c r="D80" s="40">
        <v>5</v>
      </c>
      <c r="E80" s="40">
        <v>5</v>
      </c>
      <c r="F80" s="40">
        <v>5</v>
      </c>
      <c r="G80" s="40">
        <v>5</v>
      </c>
      <c r="H80" s="40">
        <v>5</v>
      </c>
      <c r="I80" s="40">
        <v>5</v>
      </c>
      <c r="J80" s="40"/>
      <c r="K80" s="40">
        <v>100</v>
      </c>
      <c r="L80" s="40">
        <v>100</v>
      </c>
    </row>
    <row r="81" spans="2:12" x14ac:dyDescent="0.25">
      <c r="B81" s="61" t="s">
        <v>99</v>
      </c>
      <c r="C81" s="42" t="s">
        <v>100</v>
      </c>
      <c r="D81" s="40">
        <v>5</v>
      </c>
      <c r="E81" s="40">
        <v>5</v>
      </c>
      <c r="F81" s="40">
        <v>5</v>
      </c>
      <c r="G81" s="40">
        <v>5</v>
      </c>
      <c r="H81" s="40">
        <v>5</v>
      </c>
      <c r="I81" s="40">
        <v>5</v>
      </c>
      <c r="J81" s="40"/>
      <c r="K81" s="40">
        <v>100</v>
      </c>
      <c r="L81" s="40">
        <v>100</v>
      </c>
    </row>
    <row r="82" spans="2:12" x14ac:dyDescent="0.25">
      <c r="B82" s="61" t="s">
        <v>101</v>
      </c>
      <c r="C82" s="42" t="s">
        <v>102</v>
      </c>
      <c r="D82" s="40">
        <v>498.57289100000003</v>
      </c>
      <c r="E82" s="40">
        <v>486.2372963100002</v>
      </c>
      <c r="F82" s="40">
        <v>486.2372963100002</v>
      </c>
      <c r="G82" s="40">
        <v>277.57874906000012</v>
      </c>
      <c r="H82" s="40">
        <v>318.55051957000006</v>
      </c>
      <c r="I82" s="40">
        <v>452.48744855000001</v>
      </c>
      <c r="J82" s="40"/>
      <c r="K82" s="40">
        <v>93.058975932919182</v>
      </c>
      <c r="L82" s="40">
        <v>93.058975932919182</v>
      </c>
    </row>
    <row r="83" spans="2:12" x14ac:dyDescent="0.25">
      <c r="B83" s="61" t="s">
        <v>196</v>
      </c>
      <c r="C83" s="42" t="s">
        <v>201</v>
      </c>
      <c r="D83" s="40">
        <v>272.28229700000003</v>
      </c>
      <c r="E83" s="40">
        <v>191.05603840999999</v>
      </c>
      <c r="F83" s="40">
        <v>191.05603840999999</v>
      </c>
      <c r="G83" s="40">
        <v>121.18194129000003</v>
      </c>
      <c r="H83" s="40">
        <v>141.87909131000001</v>
      </c>
      <c r="I83" s="40">
        <v>177.06644566999998</v>
      </c>
      <c r="J83" s="40"/>
      <c r="K83" s="40">
        <v>92.677754204251428</v>
      </c>
      <c r="L83" s="40">
        <v>92.677754204251428</v>
      </c>
    </row>
    <row r="84" spans="2:12" ht="13.5" x14ac:dyDescent="0.25">
      <c r="B84" s="60" t="s">
        <v>103</v>
      </c>
      <c r="C84" s="42"/>
      <c r="D84" s="39">
        <v>59.154054000000002</v>
      </c>
      <c r="E84" s="39">
        <v>68.982606919999995</v>
      </c>
      <c r="F84" s="39">
        <v>68.982606919999995</v>
      </c>
      <c r="G84" s="39">
        <v>47.650998000000001</v>
      </c>
      <c r="H84" s="39">
        <v>59.289830000000002</v>
      </c>
      <c r="I84" s="39">
        <v>68.524939920000008</v>
      </c>
      <c r="J84" s="39"/>
      <c r="K84" s="39">
        <v>99.336547253816093</v>
      </c>
      <c r="L84" s="39">
        <v>99.336547253816093</v>
      </c>
    </row>
    <row r="85" spans="2:12" x14ac:dyDescent="0.25">
      <c r="B85" s="61" t="s">
        <v>104</v>
      </c>
      <c r="C85" s="42" t="s">
        <v>105</v>
      </c>
      <c r="D85" s="40">
        <v>59.154054000000002</v>
      </c>
      <c r="E85" s="40">
        <v>68.982606919999995</v>
      </c>
      <c r="F85" s="40">
        <v>68.982606919999995</v>
      </c>
      <c r="G85" s="40">
        <v>47.650998000000001</v>
      </c>
      <c r="H85" s="40">
        <v>59.289830000000002</v>
      </c>
      <c r="I85" s="40">
        <v>68.524939920000008</v>
      </c>
      <c r="J85" s="40"/>
      <c r="K85" s="40">
        <v>99.336547253816093</v>
      </c>
      <c r="L85" s="40">
        <v>99.336547253816093</v>
      </c>
    </row>
    <row r="86" spans="2:12" ht="13.5" x14ac:dyDescent="0.25">
      <c r="B86" s="60" t="s">
        <v>106</v>
      </c>
      <c r="C86" s="42"/>
      <c r="D86" s="39">
        <v>6711.2457711499992</v>
      </c>
      <c r="E86" s="39">
        <v>7102.1230828900007</v>
      </c>
      <c r="F86" s="39">
        <v>7102.1230828900007</v>
      </c>
      <c r="G86" s="39">
        <v>4587.075385420002</v>
      </c>
      <c r="H86" s="39">
        <v>5155.104918619998</v>
      </c>
      <c r="I86" s="39">
        <v>5877.5293943999995</v>
      </c>
      <c r="J86" s="39"/>
      <c r="K86" s="39">
        <v>82.757357564807393</v>
      </c>
      <c r="L86" s="39">
        <v>82.757357564807393</v>
      </c>
    </row>
    <row r="87" spans="2:12" x14ac:dyDescent="0.25">
      <c r="B87" s="61" t="s">
        <v>107</v>
      </c>
      <c r="C87" s="42" t="s">
        <v>108</v>
      </c>
      <c r="D87" s="40">
        <v>912.59904900000004</v>
      </c>
      <c r="E87" s="40">
        <v>912.59904900000004</v>
      </c>
      <c r="F87" s="40">
        <v>912.59904900000004</v>
      </c>
      <c r="G87" s="40">
        <v>557.27032399999996</v>
      </c>
      <c r="H87" s="40">
        <v>625.87081704000013</v>
      </c>
      <c r="I87" s="40">
        <v>726.16468699999996</v>
      </c>
      <c r="J87" s="40"/>
      <c r="K87" s="40">
        <v>79.571054538760535</v>
      </c>
      <c r="L87" s="40">
        <v>79.571054538760535</v>
      </c>
    </row>
    <row r="88" spans="2:12" x14ac:dyDescent="0.25">
      <c r="B88" s="61" t="s">
        <v>109</v>
      </c>
      <c r="C88" s="42" t="s">
        <v>110</v>
      </c>
      <c r="D88" s="40">
        <v>5072.6952730000003</v>
      </c>
      <c r="E88" s="40">
        <v>5450.013978</v>
      </c>
      <c r="F88" s="40">
        <v>5450.013978</v>
      </c>
      <c r="G88" s="40">
        <v>3511.1398674200013</v>
      </c>
      <c r="H88" s="40">
        <v>3876.8959236699975</v>
      </c>
      <c r="I88" s="40">
        <v>4411.8546515099997</v>
      </c>
      <c r="J88" s="40"/>
      <c r="K88" s="40">
        <v>80.951253874196937</v>
      </c>
      <c r="L88" s="40">
        <v>80.951253874196937</v>
      </c>
    </row>
    <row r="89" spans="2:12" x14ac:dyDescent="0.25">
      <c r="B89" s="61" t="s">
        <v>111</v>
      </c>
      <c r="C89" s="42" t="s">
        <v>112</v>
      </c>
      <c r="D89" s="40">
        <v>725.95144915000003</v>
      </c>
      <c r="E89" s="40">
        <v>739.51005588999999</v>
      </c>
      <c r="F89" s="40">
        <v>739.51005588999999</v>
      </c>
      <c r="G89" s="40">
        <v>518.66519400000004</v>
      </c>
      <c r="H89" s="40">
        <v>652.33817791000013</v>
      </c>
      <c r="I89" s="40">
        <v>739.51005588999999</v>
      </c>
      <c r="J89" s="40"/>
      <c r="K89" s="40">
        <v>100</v>
      </c>
      <c r="L89" s="40">
        <v>100</v>
      </c>
    </row>
    <row r="90" spans="2:12" ht="13.5" x14ac:dyDescent="0.25">
      <c r="B90" s="60" t="s">
        <v>113</v>
      </c>
      <c r="C90" s="42"/>
      <c r="D90" s="39">
        <v>27.070222999999999</v>
      </c>
      <c r="E90" s="39">
        <v>25.086921179999997</v>
      </c>
      <c r="F90" s="39">
        <v>25.086921179999997</v>
      </c>
      <c r="G90" s="39">
        <v>16.098926840000001</v>
      </c>
      <c r="H90" s="39">
        <v>17.9812355</v>
      </c>
      <c r="I90" s="39">
        <v>21.080925900000004</v>
      </c>
      <c r="J90" s="39"/>
      <c r="K90" s="39">
        <v>84.031538779682194</v>
      </c>
      <c r="L90" s="39">
        <v>84.031538779682194</v>
      </c>
    </row>
    <row r="91" spans="2:12" x14ac:dyDescent="0.25">
      <c r="B91" s="61" t="s">
        <v>19</v>
      </c>
      <c r="C91" s="42" t="s">
        <v>114</v>
      </c>
      <c r="D91" s="40">
        <v>27.070222999999999</v>
      </c>
      <c r="E91" s="40">
        <v>25.086921179999997</v>
      </c>
      <c r="F91" s="40">
        <v>25.086921179999997</v>
      </c>
      <c r="G91" s="40">
        <v>16.098926840000001</v>
      </c>
      <c r="H91" s="40">
        <v>17.9812355</v>
      </c>
      <c r="I91" s="40">
        <v>21.080925900000004</v>
      </c>
      <c r="J91" s="40"/>
      <c r="K91" s="40">
        <v>84.031538779682194</v>
      </c>
      <c r="L91" s="40">
        <v>84.031538779682194</v>
      </c>
    </row>
    <row r="92" spans="2:12" ht="13.5" x14ac:dyDescent="0.25">
      <c r="B92" s="60" t="s">
        <v>245</v>
      </c>
      <c r="C92" s="42"/>
      <c r="D92" s="39">
        <v>4577.2</v>
      </c>
      <c r="E92" s="39">
        <v>0</v>
      </c>
      <c r="F92" s="39">
        <v>0</v>
      </c>
      <c r="G92" s="40">
        <v>0</v>
      </c>
      <c r="H92" s="40">
        <v>0</v>
      </c>
      <c r="I92" s="40">
        <v>0</v>
      </c>
      <c r="J92" s="40"/>
      <c r="K92" s="40" t="s">
        <v>248</v>
      </c>
      <c r="L92" s="40" t="s">
        <v>248</v>
      </c>
    </row>
    <row r="93" spans="2:12" ht="24" x14ac:dyDescent="0.25">
      <c r="B93" s="61">
        <v>411</v>
      </c>
      <c r="C93" s="42" t="s">
        <v>202</v>
      </c>
      <c r="D93" s="40">
        <v>4577.2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/>
      <c r="K93" s="40" t="s">
        <v>248</v>
      </c>
      <c r="L93" s="40" t="s">
        <v>248</v>
      </c>
    </row>
    <row r="94" spans="2:12" ht="13.5" x14ac:dyDescent="0.25">
      <c r="B94" s="60" t="s">
        <v>115</v>
      </c>
      <c r="C94" s="42"/>
      <c r="D94" s="39">
        <v>28312.517336999997</v>
      </c>
      <c r="E94" s="39">
        <v>27630.761349</v>
      </c>
      <c r="F94" s="39">
        <v>27630.761349</v>
      </c>
      <c r="G94" s="39">
        <v>24558.329801660002</v>
      </c>
      <c r="H94" s="39">
        <v>26225.385832259995</v>
      </c>
      <c r="I94" s="39">
        <v>27615.134222149998</v>
      </c>
      <c r="J94" s="39"/>
      <c r="K94" s="39">
        <v>99.943443010300655</v>
      </c>
      <c r="L94" s="39">
        <v>99.943443010300655</v>
      </c>
    </row>
    <row r="95" spans="2:12" ht="24" x14ac:dyDescent="0.25">
      <c r="B95" s="61" t="s">
        <v>116</v>
      </c>
      <c r="C95" s="41" t="s">
        <v>117</v>
      </c>
      <c r="D95" s="40">
        <v>59.283599000000002</v>
      </c>
      <c r="E95" s="40">
        <v>71.688192000000001</v>
      </c>
      <c r="F95" s="40">
        <v>71.688192000000001</v>
      </c>
      <c r="G95" s="40">
        <v>54.755312000000004</v>
      </c>
      <c r="H95" s="40">
        <v>61.467027999999999</v>
      </c>
      <c r="I95" s="40">
        <v>71.688192000000001</v>
      </c>
      <c r="J95" s="40"/>
      <c r="K95" s="40">
        <v>100</v>
      </c>
      <c r="L95" s="40">
        <v>100</v>
      </c>
    </row>
    <row r="96" spans="2:12" x14ac:dyDescent="0.25">
      <c r="B96" s="61" t="s">
        <v>118</v>
      </c>
      <c r="C96" s="42" t="s">
        <v>119</v>
      </c>
      <c r="D96" s="40">
        <v>181.85926799999999</v>
      </c>
      <c r="E96" s="40">
        <v>214.29154800000003</v>
      </c>
      <c r="F96" s="40">
        <v>214.29154800000003</v>
      </c>
      <c r="G96" s="40">
        <v>184.870564</v>
      </c>
      <c r="H96" s="40">
        <v>196.05561300000002</v>
      </c>
      <c r="I96" s="40">
        <v>214.29154800000003</v>
      </c>
      <c r="J96" s="40"/>
      <c r="K96" s="40">
        <v>100</v>
      </c>
      <c r="L96" s="40">
        <v>100</v>
      </c>
    </row>
    <row r="97" spans="2:12" x14ac:dyDescent="0.25">
      <c r="B97" s="61" t="s">
        <v>120</v>
      </c>
      <c r="C97" s="42" t="s">
        <v>121</v>
      </c>
      <c r="D97" s="40">
        <v>190.42636100000001</v>
      </c>
      <c r="E97" s="40">
        <v>232.55370400000001</v>
      </c>
      <c r="F97" s="40">
        <v>232.55370400000001</v>
      </c>
      <c r="G97" s="40">
        <v>170.44765899999999</v>
      </c>
      <c r="H97" s="40">
        <v>182.01831799999999</v>
      </c>
      <c r="I97" s="40">
        <v>232.55370400000001</v>
      </c>
      <c r="J97" s="40"/>
      <c r="K97" s="40">
        <v>100</v>
      </c>
      <c r="L97" s="40">
        <v>100</v>
      </c>
    </row>
    <row r="98" spans="2:12" ht="24" x14ac:dyDescent="0.25">
      <c r="B98" s="61" t="s">
        <v>122</v>
      </c>
      <c r="C98" s="41" t="s">
        <v>123</v>
      </c>
      <c r="D98" s="40">
        <v>258.092806</v>
      </c>
      <c r="E98" s="40">
        <v>288.00787600000001</v>
      </c>
      <c r="F98" s="40">
        <v>288.00787600000001</v>
      </c>
      <c r="G98" s="40">
        <v>227.52358599999999</v>
      </c>
      <c r="H98" s="40">
        <v>256.05444199999999</v>
      </c>
      <c r="I98" s="40">
        <v>288.00787600000001</v>
      </c>
      <c r="J98" s="40"/>
      <c r="K98" s="40">
        <v>100</v>
      </c>
      <c r="L98" s="40">
        <v>100</v>
      </c>
    </row>
    <row r="99" spans="2:12" ht="24" x14ac:dyDescent="0.25">
      <c r="B99" s="61" t="s">
        <v>124</v>
      </c>
      <c r="C99" s="41" t="s">
        <v>125</v>
      </c>
      <c r="D99" s="40">
        <v>180.05142000000001</v>
      </c>
      <c r="E99" s="40">
        <v>208.08544900000001</v>
      </c>
      <c r="F99" s="40">
        <v>208.08544900000001</v>
      </c>
      <c r="G99" s="40">
        <v>177.26415399999999</v>
      </c>
      <c r="H99" s="40">
        <v>195.116501</v>
      </c>
      <c r="I99" s="40">
        <v>208.08506700000001</v>
      </c>
      <c r="J99" s="40"/>
      <c r="K99" s="40">
        <v>99.999816421570159</v>
      </c>
      <c r="L99" s="40">
        <v>99.999816421570159</v>
      </c>
    </row>
    <row r="100" spans="2:12" ht="24" x14ac:dyDescent="0.25">
      <c r="B100" s="61" t="s">
        <v>126</v>
      </c>
      <c r="C100" s="41" t="s">
        <v>127</v>
      </c>
      <c r="D100" s="40">
        <v>126.847829</v>
      </c>
      <c r="E100" s="40">
        <v>142.75827100000001</v>
      </c>
      <c r="F100" s="40">
        <v>142.75827100000001</v>
      </c>
      <c r="G100" s="40">
        <v>111.42824899999999</v>
      </c>
      <c r="H100" s="40">
        <v>119.79682200000001</v>
      </c>
      <c r="I100" s="40">
        <v>142.75827100000001</v>
      </c>
      <c r="J100" s="40"/>
      <c r="K100" s="40">
        <v>100</v>
      </c>
      <c r="L100" s="40">
        <v>100</v>
      </c>
    </row>
    <row r="101" spans="2:12" x14ac:dyDescent="0.25">
      <c r="B101" s="61" t="s">
        <v>128</v>
      </c>
      <c r="C101" s="42" t="s">
        <v>129</v>
      </c>
      <c r="D101" s="40">
        <v>406.73375800000002</v>
      </c>
      <c r="E101" s="40">
        <v>559.68738800000006</v>
      </c>
      <c r="F101" s="40">
        <v>559.68738800000006</v>
      </c>
      <c r="G101" s="40">
        <v>426.83884999999998</v>
      </c>
      <c r="H101" s="40">
        <v>454.87411500000002</v>
      </c>
      <c r="I101" s="40">
        <v>559.68738800000006</v>
      </c>
      <c r="J101" s="40"/>
      <c r="K101" s="40">
        <v>100</v>
      </c>
      <c r="L101" s="40">
        <v>100</v>
      </c>
    </row>
    <row r="102" spans="2:12" x14ac:dyDescent="0.25">
      <c r="B102" s="61" t="s">
        <v>130</v>
      </c>
      <c r="C102" s="42" t="s">
        <v>131</v>
      </c>
      <c r="D102" s="40">
        <v>495.39224400000001</v>
      </c>
      <c r="E102" s="40">
        <v>514.10697300000004</v>
      </c>
      <c r="F102" s="40">
        <v>514.10697300000004</v>
      </c>
      <c r="G102" s="40">
        <v>424.26332500000001</v>
      </c>
      <c r="H102" s="40">
        <v>459.61476099999999</v>
      </c>
      <c r="I102" s="40">
        <v>514.10697300000004</v>
      </c>
      <c r="J102" s="40"/>
      <c r="K102" s="40">
        <v>100</v>
      </c>
      <c r="L102" s="40">
        <v>100</v>
      </c>
    </row>
    <row r="103" spans="2:12" x14ac:dyDescent="0.25">
      <c r="B103" s="61" t="s">
        <v>132</v>
      </c>
      <c r="C103" s="42" t="s">
        <v>133</v>
      </c>
      <c r="D103" s="40">
        <v>225.285279</v>
      </c>
      <c r="E103" s="40">
        <v>274.37674099999998</v>
      </c>
      <c r="F103" s="40">
        <v>274.37674099999998</v>
      </c>
      <c r="G103" s="40">
        <v>227.235829</v>
      </c>
      <c r="H103" s="40">
        <v>244.65776199999999</v>
      </c>
      <c r="I103" s="40">
        <v>274.37674099999998</v>
      </c>
      <c r="J103" s="40"/>
      <c r="K103" s="40">
        <v>100</v>
      </c>
      <c r="L103" s="40">
        <v>100</v>
      </c>
    </row>
    <row r="104" spans="2:12" x14ac:dyDescent="0.25">
      <c r="B104" s="61" t="s">
        <v>134</v>
      </c>
      <c r="C104" s="42" t="s">
        <v>241</v>
      </c>
      <c r="D104" s="40">
        <v>171.25686400000001</v>
      </c>
      <c r="E104" s="40">
        <v>203.83302900000001</v>
      </c>
      <c r="F104" s="40">
        <v>203.83302900000001</v>
      </c>
      <c r="G104" s="40">
        <v>164.95585600000001</v>
      </c>
      <c r="H104" s="40">
        <v>182.03987050000001</v>
      </c>
      <c r="I104" s="40">
        <v>203.83302900000001</v>
      </c>
      <c r="J104" s="40"/>
      <c r="K104" s="40">
        <v>100</v>
      </c>
      <c r="L104" s="40">
        <v>100</v>
      </c>
    </row>
    <row r="105" spans="2:12" x14ac:dyDescent="0.25">
      <c r="B105" s="61" t="s">
        <v>135</v>
      </c>
      <c r="C105" s="42" t="s">
        <v>136</v>
      </c>
      <c r="D105" s="40">
        <v>177.962549</v>
      </c>
      <c r="E105" s="40">
        <v>224.032489</v>
      </c>
      <c r="F105" s="40">
        <v>224.032489</v>
      </c>
      <c r="G105" s="40">
        <v>170.91486499999999</v>
      </c>
      <c r="H105" s="40">
        <v>190.23257000000001</v>
      </c>
      <c r="I105" s="40">
        <v>224.032489</v>
      </c>
      <c r="J105" s="40"/>
      <c r="K105" s="40">
        <v>100</v>
      </c>
      <c r="L105" s="40">
        <v>100</v>
      </c>
    </row>
    <row r="106" spans="2:12" ht="24" x14ac:dyDescent="0.25">
      <c r="B106" s="61" t="s">
        <v>137</v>
      </c>
      <c r="C106" s="42" t="s">
        <v>138</v>
      </c>
      <c r="D106" s="40">
        <v>243.154113</v>
      </c>
      <c r="E106" s="40">
        <v>253.06617493999997</v>
      </c>
      <c r="F106" s="40">
        <v>253.06617493999997</v>
      </c>
      <c r="G106" s="40">
        <v>209.31218799999999</v>
      </c>
      <c r="H106" s="40">
        <v>225.39390599999999</v>
      </c>
      <c r="I106" s="40">
        <v>253.06617493999997</v>
      </c>
      <c r="J106" s="40"/>
      <c r="K106" s="40">
        <v>100</v>
      </c>
      <c r="L106" s="40">
        <v>100</v>
      </c>
    </row>
    <row r="107" spans="2:12" x14ac:dyDescent="0.25">
      <c r="B107" s="61" t="s">
        <v>139</v>
      </c>
      <c r="C107" s="42" t="s">
        <v>140</v>
      </c>
      <c r="D107" s="40">
        <v>20140.658421</v>
      </c>
      <c r="E107" s="40">
        <v>18562.159444230005</v>
      </c>
      <c r="F107" s="40">
        <v>18562.159444230005</v>
      </c>
      <c r="G107" s="40">
        <v>17289.541501660005</v>
      </c>
      <c r="H107" s="40">
        <v>18255.262547759994</v>
      </c>
      <c r="I107" s="40">
        <v>18552.709345380001</v>
      </c>
      <c r="J107" s="40"/>
      <c r="K107" s="40">
        <v>99.949089442538209</v>
      </c>
      <c r="L107" s="40">
        <v>99.949089442538209</v>
      </c>
    </row>
    <row r="108" spans="2:12" x14ac:dyDescent="0.25">
      <c r="B108" s="61" t="s">
        <v>141</v>
      </c>
      <c r="C108" s="42" t="s">
        <v>142</v>
      </c>
      <c r="D108" s="40">
        <v>620.30846699999995</v>
      </c>
      <c r="E108" s="40">
        <v>656.37784799999997</v>
      </c>
      <c r="F108" s="40">
        <v>656.37784799999997</v>
      </c>
      <c r="G108" s="40">
        <v>473.70982400000003</v>
      </c>
      <c r="H108" s="40">
        <v>543.21336899999994</v>
      </c>
      <c r="I108" s="40">
        <v>656.37784799999997</v>
      </c>
      <c r="J108" s="40"/>
      <c r="K108" s="40">
        <v>100</v>
      </c>
      <c r="L108" s="40">
        <v>100</v>
      </c>
    </row>
    <row r="109" spans="2:12" x14ac:dyDescent="0.25">
      <c r="B109" s="61" t="s">
        <v>143</v>
      </c>
      <c r="C109" s="42" t="s">
        <v>144</v>
      </c>
      <c r="D109" s="40">
        <v>963.47656500000005</v>
      </c>
      <c r="E109" s="40">
        <v>958.89384700000005</v>
      </c>
      <c r="F109" s="40">
        <v>958.89384700000005</v>
      </c>
      <c r="G109" s="40">
        <v>727.64037399999995</v>
      </c>
      <c r="H109" s="40">
        <v>842.69037000000003</v>
      </c>
      <c r="I109" s="40">
        <v>958.89384700000005</v>
      </c>
      <c r="J109" s="40"/>
      <c r="K109" s="40">
        <v>100</v>
      </c>
      <c r="L109" s="40">
        <v>100</v>
      </c>
    </row>
    <row r="110" spans="2:12" x14ac:dyDescent="0.25">
      <c r="B110" s="61" t="s">
        <v>145</v>
      </c>
      <c r="C110" s="42" t="s">
        <v>146</v>
      </c>
      <c r="D110" s="40">
        <v>273.67129199999999</v>
      </c>
      <c r="E110" s="40">
        <v>295.88698599999998</v>
      </c>
      <c r="F110" s="40">
        <v>295.88698599999998</v>
      </c>
      <c r="G110" s="40">
        <v>245.777759</v>
      </c>
      <c r="H110" s="40">
        <v>271.80264399999999</v>
      </c>
      <c r="I110" s="40">
        <v>295.88698599999998</v>
      </c>
      <c r="J110" s="40"/>
      <c r="K110" s="40">
        <v>100</v>
      </c>
      <c r="L110" s="40">
        <v>100</v>
      </c>
    </row>
    <row r="111" spans="2:12" x14ac:dyDescent="0.25">
      <c r="B111" s="61" t="s">
        <v>147</v>
      </c>
      <c r="C111" s="42" t="s">
        <v>148</v>
      </c>
      <c r="D111" s="40">
        <v>397.02944200000002</v>
      </c>
      <c r="E111" s="40">
        <v>416.87407200000001</v>
      </c>
      <c r="F111" s="40">
        <v>416.87407200000001</v>
      </c>
      <c r="G111" s="40">
        <v>333.80528500000003</v>
      </c>
      <c r="H111" s="40">
        <v>368.51352100000003</v>
      </c>
      <c r="I111" s="40">
        <v>416.87407200000001</v>
      </c>
      <c r="J111" s="40"/>
      <c r="K111" s="40">
        <v>100</v>
      </c>
      <c r="L111" s="40">
        <v>100</v>
      </c>
    </row>
    <row r="112" spans="2:12" x14ac:dyDescent="0.25">
      <c r="B112" s="61" t="s">
        <v>149</v>
      </c>
      <c r="C112" s="42" t="s">
        <v>150</v>
      </c>
      <c r="D112" s="40">
        <v>115.838129</v>
      </c>
      <c r="E112" s="40">
        <v>132.11344192999999</v>
      </c>
      <c r="F112" s="40">
        <v>132.11344192999999</v>
      </c>
      <c r="G112" s="40">
        <v>104.00304593000001</v>
      </c>
      <c r="H112" s="40">
        <v>114.14662693000001</v>
      </c>
      <c r="I112" s="40">
        <v>132.11344192999999</v>
      </c>
      <c r="J112" s="40"/>
      <c r="K112" s="40">
        <v>100</v>
      </c>
      <c r="L112" s="40">
        <v>100</v>
      </c>
    </row>
    <row r="113" spans="1:12" x14ac:dyDescent="0.25">
      <c r="B113" s="61" t="s">
        <v>151</v>
      </c>
      <c r="C113" s="42" t="s">
        <v>152</v>
      </c>
      <c r="D113" s="40">
        <v>98.629823999999999</v>
      </c>
      <c r="E113" s="40">
        <v>123.619666</v>
      </c>
      <c r="F113" s="40">
        <v>123.619666</v>
      </c>
      <c r="G113" s="40">
        <v>106.959819</v>
      </c>
      <c r="H113" s="40">
        <v>112.80331200000001</v>
      </c>
      <c r="I113" s="40">
        <v>123.619666</v>
      </c>
      <c r="J113" s="40"/>
      <c r="K113" s="40">
        <v>100</v>
      </c>
      <c r="L113" s="40">
        <v>100</v>
      </c>
    </row>
    <row r="114" spans="1:12" x14ac:dyDescent="0.25">
      <c r="B114" s="61" t="s">
        <v>153</v>
      </c>
      <c r="C114" s="42" t="s">
        <v>154</v>
      </c>
      <c r="D114" s="40">
        <v>583.65158899999994</v>
      </c>
      <c r="E114" s="40">
        <v>581.02181399999995</v>
      </c>
      <c r="F114" s="40">
        <v>581.02181399999995</v>
      </c>
      <c r="G114" s="40">
        <v>452.23063999999999</v>
      </c>
      <c r="H114" s="40">
        <v>508.88277799999997</v>
      </c>
      <c r="I114" s="40">
        <v>581.02181399999995</v>
      </c>
      <c r="J114" s="40"/>
      <c r="K114" s="40">
        <v>100</v>
      </c>
      <c r="L114" s="40">
        <v>100</v>
      </c>
    </row>
    <row r="115" spans="1:12" x14ac:dyDescent="0.25">
      <c r="B115" s="61" t="s">
        <v>155</v>
      </c>
      <c r="C115" s="42" t="s">
        <v>156</v>
      </c>
      <c r="D115" s="40">
        <v>157.56603999999999</v>
      </c>
      <c r="E115" s="40">
        <v>168.51163399999999</v>
      </c>
      <c r="F115" s="40">
        <v>168.51163399999999</v>
      </c>
      <c r="G115" s="40">
        <v>145.14811499999999</v>
      </c>
      <c r="H115" s="40">
        <v>149.75976299999999</v>
      </c>
      <c r="I115" s="40">
        <v>168.51163399999999</v>
      </c>
      <c r="J115" s="40"/>
      <c r="K115" s="40">
        <v>100</v>
      </c>
      <c r="L115" s="40">
        <v>100</v>
      </c>
    </row>
    <row r="116" spans="1:12" x14ac:dyDescent="0.25">
      <c r="B116" s="61" t="s">
        <v>157</v>
      </c>
      <c r="C116" s="42" t="s">
        <v>158</v>
      </c>
      <c r="D116" s="40">
        <v>278.43113599999998</v>
      </c>
      <c r="E116" s="40">
        <v>362.20004899999998</v>
      </c>
      <c r="F116" s="40">
        <v>362.20004899999998</v>
      </c>
      <c r="G116" s="40">
        <v>315.344448</v>
      </c>
      <c r="H116" s="40">
        <v>330.54281600000002</v>
      </c>
      <c r="I116" s="40">
        <v>356.02340299999997</v>
      </c>
      <c r="J116" s="40"/>
      <c r="K116" s="40">
        <v>98.294686591828707</v>
      </c>
      <c r="L116" s="40">
        <v>98.294686591828707</v>
      </c>
    </row>
    <row r="117" spans="1:12" x14ac:dyDescent="0.25">
      <c r="B117" s="61" t="s">
        <v>159</v>
      </c>
      <c r="C117" s="42" t="s">
        <v>160</v>
      </c>
      <c r="D117" s="40">
        <v>144.930035</v>
      </c>
      <c r="E117" s="40">
        <v>161.82782499999999</v>
      </c>
      <c r="F117" s="40">
        <v>161.82782499999999</v>
      </c>
      <c r="G117" s="40">
        <v>126.038605</v>
      </c>
      <c r="H117" s="40">
        <v>148.092004</v>
      </c>
      <c r="I117" s="40">
        <v>161.82782499999999</v>
      </c>
      <c r="J117" s="40"/>
      <c r="K117" s="40">
        <v>100</v>
      </c>
      <c r="L117" s="40">
        <v>100</v>
      </c>
    </row>
    <row r="118" spans="1:12" x14ac:dyDescent="0.25">
      <c r="B118" s="61" t="s">
        <v>161</v>
      </c>
      <c r="C118" s="42" t="s">
        <v>244</v>
      </c>
      <c r="D118" s="40">
        <v>370.57182599999999</v>
      </c>
      <c r="E118" s="40">
        <v>384.92045100000001</v>
      </c>
      <c r="F118" s="40">
        <v>384.92045100000001</v>
      </c>
      <c r="G118" s="40">
        <v>312.97851000000003</v>
      </c>
      <c r="H118" s="40">
        <v>339.57891000000001</v>
      </c>
      <c r="I118" s="40">
        <v>384.92045100000001</v>
      </c>
      <c r="J118" s="40"/>
      <c r="K118" s="40">
        <v>100</v>
      </c>
      <c r="L118" s="40">
        <v>100</v>
      </c>
    </row>
    <row r="119" spans="1:12" x14ac:dyDescent="0.25">
      <c r="B119" s="61" t="s">
        <v>162</v>
      </c>
      <c r="C119" s="42" t="s">
        <v>163</v>
      </c>
      <c r="D119" s="40">
        <v>165.56219899999999</v>
      </c>
      <c r="E119" s="40">
        <v>203.28603203000003</v>
      </c>
      <c r="F119" s="40">
        <v>203.28603203000003</v>
      </c>
      <c r="G119" s="40">
        <v>164.48081719999999</v>
      </c>
      <c r="H119" s="40">
        <v>176.69548719999997</v>
      </c>
      <c r="I119" s="40">
        <v>203.28603203000003</v>
      </c>
      <c r="J119" s="40"/>
      <c r="K119" s="40">
        <v>100</v>
      </c>
      <c r="L119" s="40">
        <v>100</v>
      </c>
    </row>
    <row r="120" spans="1:12" x14ac:dyDescent="0.25">
      <c r="B120" s="61" t="s">
        <v>164</v>
      </c>
      <c r="C120" s="42" t="s">
        <v>165</v>
      </c>
      <c r="D120" s="40">
        <v>405.78345999999999</v>
      </c>
      <c r="E120" s="40">
        <v>455.31987887000003</v>
      </c>
      <c r="F120" s="40">
        <v>455.31987887000003</v>
      </c>
      <c r="G120" s="40">
        <v>386.92995587000001</v>
      </c>
      <c r="H120" s="40">
        <v>420.57364787</v>
      </c>
      <c r="I120" s="40">
        <v>455.31987887000003</v>
      </c>
      <c r="J120" s="40"/>
      <c r="K120" s="40">
        <v>100</v>
      </c>
      <c r="L120" s="40">
        <v>100</v>
      </c>
    </row>
    <row r="121" spans="1:12" ht="24" x14ac:dyDescent="0.25">
      <c r="B121" s="61" t="s">
        <v>166</v>
      </c>
      <c r="C121" s="41" t="s">
        <v>167</v>
      </c>
      <c r="D121" s="40">
        <v>549.70920799999999</v>
      </c>
      <c r="E121" s="40">
        <v>619.13738699999999</v>
      </c>
      <c r="F121" s="40">
        <v>619.13738699999999</v>
      </c>
      <c r="G121" s="40">
        <v>537.60552800000005</v>
      </c>
      <c r="H121" s="40">
        <v>559.83585900000003</v>
      </c>
      <c r="I121" s="40">
        <v>619.13738699999999</v>
      </c>
      <c r="J121" s="40"/>
      <c r="K121" s="40">
        <v>100</v>
      </c>
      <c r="L121" s="40">
        <v>100</v>
      </c>
    </row>
    <row r="122" spans="1:12" x14ac:dyDescent="0.25">
      <c r="B122" s="61" t="s">
        <v>168</v>
      </c>
      <c r="C122" s="42" t="s">
        <v>169</v>
      </c>
      <c r="D122" s="40">
        <v>330.35361399999999</v>
      </c>
      <c r="E122" s="40">
        <v>362.12313799999998</v>
      </c>
      <c r="F122" s="40">
        <v>362.12313799999998</v>
      </c>
      <c r="G122" s="40">
        <v>286.32513699999998</v>
      </c>
      <c r="H122" s="40">
        <v>315.67046800000003</v>
      </c>
      <c r="I122" s="40">
        <v>362.12313799999998</v>
      </c>
      <c r="J122" s="40"/>
      <c r="K122" s="40">
        <v>100</v>
      </c>
      <c r="L122" s="40">
        <v>100</v>
      </c>
    </row>
    <row r="123" spans="1:12" s="49" customFormat="1" ht="13.5" x14ac:dyDescent="0.25">
      <c r="A123" s="33"/>
      <c r="B123" s="60" t="s">
        <v>170</v>
      </c>
      <c r="C123" s="42"/>
      <c r="D123" s="39">
        <v>445.845553</v>
      </c>
      <c r="E123" s="39">
        <v>411.11394031999936</v>
      </c>
      <c r="F123" s="39">
        <v>411.11394031999936</v>
      </c>
      <c r="G123" s="39">
        <v>343.96944577999994</v>
      </c>
      <c r="H123" s="39">
        <v>370.48456512000001</v>
      </c>
      <c r="I123" s="39">
        <v>444.96857853999978</v>
      </c>
      <c r="J123" s="39"/>
      <c r="K123" s="39">
        <v>108.23485532834253</v>
      </c>
      <c r="L123" s="39">
        <v>108.23485532834253</v>
      </c>
    </row>
    <row r="124" spans="1:12" x14ac:dyDescent="0.25">
      <c r="B124" s="61" t="s">
        <v>171</v>
      </c>
      <c r="C124" s="42" t="s">
        <v>172</v>
      </c>
      <c r="D124" s="40">
        <v>445.845553</v>
      </c>
      <c r="E124" s="40">
        <v>411.11394031999936</v>
      </c>
      <c r="F124" s="40">
        <v>411.11394031999936</v>
      </c>
      <c r="G124" s="40">
        <v>343.96944577999994</v>
      </c>
      <c r="H124" s="40">
        <v>370.48456512000001</v>
      </c>
      <c r="I124" s="40">
        <v>444.96857853999978</v>
      </c>
      <c r="J124" s="40"/>
      <c r="K124" s="40">
        <v>108.23485532834253</v>
      </c>
      <c r="L124" s="40">
        <v>108.23485532834253</v>
      </c>
    </row>
    <row r="125" spans="1:12" ht="13.5" x14ac:dyDescent="0.25">
      <c r="B125" s="60" t="s">
        <v>173</v>
      </c>
      <c r="C125" s="42"/>
      <c r="D125" s="39">
        <v>89.600812000000005</v>
      </c>
      <c r="E125" s="39">
        <v>89.600812000000005</v>
      </c>
      <c r="F125" s="39">
        <v>89.600812000000005</v>
      </c>
      <c r="G125" s="39">
        <v>41.138648000000003</v>
      </c>
      <c r="H125" s="39">
        <v>54.204728000000003</v>
      </c>
      <c r="I125" s="39">
        <v>80.385920999999996</v>
      </c>
      <c r="J125" s="39"/>
      <c r="K125" s="39">
        <v>89.715616639724189</v>
      </c>
      <c r="L125" s="39">
        <v>89.715616639724189</v>
      </c>
    </row>
    <row r="126" spans="1:12" x14ac:dyDescent="0.25">
      <c r="B126" s="67" t="s">
        <v>174</v>
      </c>
      <c r="C126" s="68" t="s">
        <v>175</v>
      </c>
      <c r="D126" s="69">
        <v>89.600812000000005</v>
      </c>
      <c r="E126" s="69">
        <v>89.600812000000005</v>
      </c>
      <c r="F126" s="69">
        <v>89.600812000000005</v>
      </c>
      <c r="G126" s="69">
        <v>41.138648000000003</v>
      </c>
      <c r="H126" s="69">
        <v>54.204728000000003</v>
      </c>
      <c r="I126" s="69">
        <v>80.385920999999996</v>
      </c>
      <c r="J126" s="69"/>
      <c r="K126" s="69">
        <v>89.715616639724189</v>
      </c>
      <c r="L126" s="69">
        <v>89.715616639724189</v>
      </c>
    </row>
    <row r="127" spans="1:12" ht="18" customHeight="1" x14ac:dyDescent="0.2">
      <c r="B127" s="62" t="s">
        <v>246</v>
      </c>
      <c r="C127" s="52"/>
      <c r="D127" s="53"/>
      <c r="E127" s="54"/>
      <c r="F127" s="54"/>
      <c r="G127" s="54"/>
      <c r="H127" s="54"/>
      <c r="I127" s="54"/>
      <c r="J127" s="54"/>
      <c r="K127" s="54"/>
      <c r="L127" s="54"/>
    </row>
    <row r="128" spans="1:12" ht="19.5" customHeight="1" x14ac:dyDescent="0.25">
      <c r="B128" s="70" t="s">
        <v>247</v>
      </c>
      <c r="C128" s="70"/>
      <c r="D128" s="70"/>
      <c r="E128" s="70"/>
      <c r="F128" s="70"/>
      <c r="G128" s="70"/>
      <c r="H128" s="70"/>
      <c r="I128" s="70"/>
      <c r="J128" s="70"/>
      <c r="K128" s="70"/>
      <c r="L128" s="70"/>
    </row>
    <row r="129" spans="2:12" ht="12.75" customHeight="1" x14ac:dyDescent="0.25"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</row>
    <row r="130" spans="2:12" ht="26.25" customHeight="1" x14ac:dyDescent="0.25"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</row>
    <row r="131" spans="2:12" x14ac:dyDescent="0.25">
      <c r="B131" s="63" t="s">
        <v>242</v>
      </c>
      <c r="C131" s="55"/>
      <c r="D131" s="56"/>
      <c r="E131" s="56"/>
      <c r="F131" s="57"/>
      <c r="G131" s="58"/>
      <c r="H131" s="58"/>
      <c r="I131" s="58"/>
      <c r="J131" s="58"/>
      <c r="K131" s="56"/>
      <c r="L131" s="56"/>
    </row>
    <row r="132" spans="2:12" x14ac:dyDescent="0.25">
      <c r="B132" s="64" t="s">
        <v>243</v>
      </c>
      <c r="C132" s="55"/>
      <c r="D132" s="56"/>
      <c r="E132" s="58"/>
      <c r="F132" s="58"/>
      <c r="G132" s="58"/>
      <c r="H132" s="58"/>
      <c r="I132" s="58"/>
      <c r="J132" s="58"/>
      <c r="K132" s="58"/>
      <c r="L132" s="58"/>
    </row>
    <row r="133" spans="2:12" x14ac:dyDescent="0.25">
      <c r="B133" s="55"/>
      <c r="C133" s="55"/>
      <c r="D133" s="56"/>
      <c r="E133" s="58"/>
      <c r="F133" s="58"/>
      <c r="G133" s="58"/>
      <c r="H133" s="58"/>
      <c r="I133" s="58"/>
      <c r="J133" s="58"/>
      <c r="K133" s="58"/>
      <c r="L133" s="58"/>
    </row>
    <row r="134" spans="2:12" x14ac:dyDescent="0.25">
      <c r="B134" s="55"/>
      <c r="C134" s="55"/>
      <c r="D134" s="56"/>
      <c r="E134" s="58"/>
      <c r="F134" s="58"/>
      <c r="G134" s="58"/>
      <c r="H134" s="58"/>
      <c r="I134" s="58"/>
      <c r="J134" s="58"/>
      <c r="K134" s="58"/>
      <c r="L134" s="58"/>
    </row>
    <row r="135" spans="2:12" x14ac:dyDescent="0.25">
      <c r="E135" s="32"/>
      <c r="F135" s="50"/>
      <c r="K135" s="32"/>
      <c r="L135" s="32"/>
    </row>
    <row r="136" spans="2:12" x14ac:dyDescent="0.25">
      <c r="E136" s="32"/>
      <c r="F136" s="50"/>
      <c r="K136" s="32"/>
      <c r="L136" s="32"/>
    </row>
    <row r="137" spans="2:12" x14ac:dyDescent="0.25">
      <c r="E137" s="32"/>
      <c r="F137" s="50"/>
      <c r="K137" s="32"/>
      <c r="L137" s="32"/>
    </row>
    <row r="138" spans="2:12" x14ac:dyDescent="0.25">
      <c r="E138" s="32"/>
      <c r="F138" s="50"/>
      <c r="K138" s="32"/>
      <c r="L138" s="32"/>
    </row>
    <row r="139" spans="2:12" x14ac:dyDescent="0.25">
      <c r="E139" s="32"/>
      <c r="F139" s="50"/>
      <c r="K139" s="32"/>
      <c r="L139" s="32"/>
    </row>
    <row r="140" spans="2:12" x14ac:dyDescent="0.25">
      <c r="E140" s="32"/>
      <c r="F140" s="50"/>
      <c r="K140" s="32"/>
      <c r="L140" s="32"/>
    </row>
    <row r="141" spans="2:12" x14ac:dyDescent="0.25">
      <c r="E141" s="32"/>
      <c r="F141" s="50"/>
      <c r="K141" s="32"/>
      <c r="L141" s="32"/>
    </row>
    <row r="142" spans="2:12" x14ac:dyDescent="0.25">
      <c r="E142" s="32"/>
      <c r="F142" s="50"/>
      <c r="K142" s="32"/>
      <c r="L142" s="32"/>
    </row>
    <row r="143" spans="2:12" x14ac:dyDescent="0.25">
      <c r="E143" s="32"/>
      <c r="F143" s="50"/>
      <c r="K143" s="32"/>
      <c r="L143" s="32"/>
    </row>
    <row r="144" spans="2:12" x14ac:dyDescent="0.25">
      <c r="E144" s="32"/>
      <c r="F144" s="50"/>
      <c r="K144" s="32"/>
      <c r="L144" s="32"/>
    </row>
    <row r="145" spans="5:12" x14ac:dyDescent="0.25">
      <c r="E145" s="32"/>
      <c r="F145" s="50"/>
      <c r="K145" s="32"/>
      <c r="L145" s="32"/>
    </row>
    <row r="146" spans="5:12" x14ac:dyDescent="0.25">
      <c r="E146" s="32"/>
      <c r="F146" s="50"/>
      <c r="K146" s="32"/>
      <c r="L146" s="32"/>
    </row>
    <row r="147" spans="5:12" x14ac:dyDescent="0.25">
      <c r="E147" s="32"/>
      <c r="F147" s="50"/>
      <c r="K147" s="32"/>
      <c r="L147" s="32"/>
    </row>
    <row r="148" spans="5:12" x14ac:dyDescent="0.25">
      <c r="E148" s="32"/>
      <c r="F148" s="50"/>
      <c r="K148" s="32"/>
      <c r="L148" s="32"/>
    </row>
    <row r="149" spans="5:12" x14ac:dyDescent="0.25">
      <c r="E149" s="32"/>
      <c r="F149" s="50"/>
      <c r="K149" s="32"/>
      <c r="L149" s="32"/>
    </row>
    <row r="150" spans="5:12" x14ac:dyDescent="0.25">
      <c r="E150" s="32"/>
      <c r="F150" s="50"/>
      <c r="K150" s="32"/>
      <c r="L150" s="32"/>
    </row>
    <row r="151" spans="5:12" x14ac:dyDescent="0.25">
      <c r="E151" s="32"/>
      <c r="F151" s="50"/>
      <c r="K151" s="32"/>
      <c r="L151" s="32"/>
    </row>
    <row r="152" spans="5:12" x14ac:dyDescent="0.25">
      <c r="E152" s="32"/>
      <c r="F152" s="50"/>
      <c r="K152" s="32"/>
      <c r="L152" s="32"/>
    </row>
    <row r="153" spans="5:12" x14ac:dyDescent="0.25">
      <c r="E153" s="32"/>
      <c r="F153" s="50"/>
      <c r="K153" s="32"/>
      <c r="L153" s="32"/>
    </row>
    <row r="154" spans="5:12" x14ac:dyDescent="0.25">
      <c r="E154" s="32"/>
      <c r="F154" s="50"/>
      <c r="K154" s="32"/>
      <c r="L154" s="32"/>
    </row>
    <row r="155" spans="5:12" x14ac:dyDescent="0.25">
      <c r="E155" s="32"/>
      <c r="F155" s="50"/>
      <c r="K155" s="32"/>
      <c r="L155" s="32"/>
    </row>
    <row r="156" spans="5:12" x14ac:dyDescent="0.25">
      <c r="E156" s="32"/>
      <c r="F156" s="50"/>
      <c r="K156" s="32"/>
      <c r="L156" s="32"/>
    </row>
    <row r="157" spans="5:12" x14ac:dyDescent="0.25">
      <c r="E157" s="32"/>
      <c r="F157" s="50"/>
      <c r="K157" s="32"/>
      <c r="L157" s="32"/>
    </row>
    <row r="158" spans="5:12" x14ac:dyDescent="0.25">
      <c r="E158" s="32"/>
      <c r="F158" s="50"/>
      <c r="K158" s="32"/>
      <c r="L158" s="32"/>
    </row>
    <row r="159" spans="5:12" x14ac:dyDescent="0.25">
      <c r="E159" s="32"/>
      <c r="F159" s="50"/>
      <c r="K159" s="32"/>
      <c r="L159" s="32"/>
    </row>
    <row r="160" spans="5:12" x14ac:dyDescent="0.25">
      <c r="E160" s="32"/>
      <c r="F160" s="50"/>
      <c r="K160" s="32"/>
      <c r="L160" s="32"/>
    </row>
    <row r="161" spans="5:12" x14ac:dyDescent="0.25">
      <c r="E161" s="32"/>
      <c r="F161" s="50"/>
      <c r="K161" s="32"/>
      <c r="L161" s="32"/>
    </row>
    <row r="162" spans="5:12" x14ac:dyDescent="0.25">
      <c r="K162" s="32"/>
      <c r="L162" s="32"/>
    </row>
    <row r="163" spans="5:12" x14ac:dyDescent="0.25">
      <c r="K163" s="32"/>
      <c r="L163" s="32"/>
    </row>
    <row r="164" spans="5:12" x14ac:dyDescent="0.25">
      <c r="K164" s="32"/>
      <c r="L164" s="32"/>
    </row>
    <row r="165" spans="5:12" x14ac:dyDescent="0.25">
      <c r="K165" s="32"/>
      <c r="L165" s="32"/>
    </row>
    <row r="166" spans="5:12" x14ac:dyDescent="0.25">
      <c r="K166" s="32"/>
      <c r="L166" s="32"/>
    </row>
    <row r="167" spans="5:12" x14ac:dyDescent="0.25">
      <c r="K167" s="32"/>
      <c r="L167" s="32"/>
    </row>
    <row r="168" spans="5:12" x14ac:dyDescent="0.25">
      <c r="K168" s="32"/>
      <c r="L168" s="32"/>
    </row>
    <row r="169" spans="5:12" x14ac:dyDescent="0.25">
      <c r="K169" s="32"/>
      <c r="L169" s="32"/>
    </row>
    <row r="170" spans="5:12" x14ac:dyDescent="0.25">
      <c r="K170" s="32"/>
      <c r="L170" s="32"/>
    </row>
    <row r="171" spans="5:12" x14ac:dyDescent="0.25">
      <c r="K171" s="32"/>
      <c r="L171" s="32"/>
    </row>
    <row r="172" spans="5:12" x14ac:dyDescent="0.25">
      <c r="K172" s="32"/>
      <c r="L172" s="32"/>
    </row>
    <row r="173" spans="5:12" x14ac:dyDescent="0.25">
      <c r="K173" s="32"/>
      <c r="L173" s="32"/>
    </row>
    <row r="174" spans="5:12" x14ac:dyDescent="0.25">
      <c r="K174" s="32"/>
      <c r="L174" s="32"/>
    </row>
    <row r="175" spans="5:12" x14ac:dyDescent="0.25">
      <c r="K175" s="32"/>
      <c r="L175" s="32"/>
    </row>
    <row r="176" spans="5:12" x14ac:dyDescent="0.25">
      <c r="K176" s="32"/>
      <c r="L176" s="32"/>
    </row>
    <row r="177" spans="11:12" x14ac:dyDescent="0.25">
      <c r="K177" s="32"/>
      <c r="L177" s="32"/>
    </row>
    <row r="178" spans="11:12" x14ac:dyDescent="0.25">
      <c r="K178" s="32"/>
      <c r="L178" s="32"/>
    </row>
    <row r="179" spans="11:12" x14ac:dyDescent="0.25">
      <c r="K179" s="32"/>
      <c r="L179" s="32"/>
    </row>
    <row r="180" spans="11:12" x14ac:dyDescent="0.25">
      <c r="K180" s="32"/>
      <c r="L180" s="32"/>
    </row>
    <row r="181" spans="11:12" x14ac:dyDescent="0.25">
      <c r="K181" s="32"/>
      <c r="L181" s="32"/>
    </row>
    <row r="182" spans="11:12" x14ac:dyDescent="0.25">
      <c r="K182" s="32"/>
      <c r="L182" s="32"/>
    </row>
    <row r="183" spans="11:12" x14ac:dyDescent="0.25">
      <c r="K183" s="32"/>
      <c r="L183" s="32"/>
    </row>
    <row r="184" spans="11:12" x14ac:dyDescent="0.25">
      <c r="K184" s="32"/>
      <c r="L184" s="32"/>
    </row>
    <row r="185" spans="11:12" x14ac:dyDescent="0.25">
      <c r="K185" s="32"/>
      <c r="L185" s="32"/>
    </row>
    <row r="186" spans="11:12" x14ac:dyDescent="0.25">
      <c r="K186" s="32"/>
      <c r="L186" s="32"/>
    </row>
    <row r="187" spans="11:12" x14ac:dyDescent="0.25">
      <c r="K187" s="32"/>
      <c r="L187" s="32"/>
    </row>
    <row r="188" spans="11:12" x14ac:dyDescent="0.25">
      <c r="K188" s="32"/>
      <c r="L188" s="32"/>
    </row>
    <row r="189" spans="11:12" x14ac:dyDescent="0.25">
      <c r="K189" s="32"/>
      <c r="L189" s="32"/>
    </row>
    <row r="190" spans="11:12" x14ac:dyDescent="0.25">
      <c r="K190" s="32"/>
      <c r="L190" s="32"/>
    </row>
    <row r="191" spans="11:12" x14ac:dyDescent="0.25">
      <c r="K191" s="32"/>
      <c r="L191" s="32"/>
    </row>
    <row r="192" spans="11:12" x14ac:dyDescent="0.25">
      <c r="K192" s="32"/>
      <c r="L192" s="32"/>
    </row>
    <row r="193" spans="11:12" x14ac:dyDescent="0.25">
      <c r="K193" s="32"/>
      <c r="L193" s="32"/>
    </row>
    <row r="194" spans="11:12" x14ac:dyDescent="0.25">
      <c r="K194" s="32"/>
      <c r="L194" s="32"/>
    </row>
    <row r="195" spans="11:12" x14ac:dyDescent="0.25">
      <c r="K195" s="32"/>
      <c r="L195" s="32"/>
    </row>
    <row r="196" spans="11:12" x14ac:dyDescent="0.25">
      <c r="K196" s="32"/>
      <c r="L196" s="32"/>
    </row>
    <row r="197" spans="11:12" x14ac:dyDescent="0.25">
      <c r="K197" s="32"/>
      <c r="L197" s="32"/>
    </row>
    <row r="198" spans="11:12" x14ac:dyDescent="0.25">
      <c r="K198" s="32"/>
      <c r="L198" s="32"/>
    </row>
    <row r="199" spans="11:12" x14ac:dyDescent="0.25">
      <c r="K199" s="32"/>
      <c r="L199" s="32"/>
    </row>
    <row r="200" spans="11:12" x14ac:dyDescent="0.25">
      <c r="K200" s="32"/>
      <c r="L200" s="32"/>
    </row>
    <row r="201" spans="11:12" x14ac:dyDescent="0.25">
      <c r="K201" s="32"/>
      <c r="L201" s="32"/>
    </row>
    <row r="202" spans="11:12" x14ac:dyDescent="0.25">
      <c r="K202" s="32"/>
      <c r="L202" s="32"/>
    </row>
    <row r="203" spans="11:12" x14ac:dyDescent="0.25">
      <c r="K203" s="32"/>
      <c r="L203" s="32"/>
    </row>
    <row r="204" spans="11:12" x14ac:dyDescent="0.25">
      <c r="K204" s="32"/>
      <c r="L204" s="32"/>
    </row>
    <row r="205" spans="11:12" x14ac:dyDescent="0.25">
      <c r="K205" s="32"/>
      <c r="L205" s="32"/>
    </row>
    <row r="206" spans="11:12" x14ac:dyDescent="0.25">
      <c r="K206" s="32"/>
      <c r="L206" s="32"/>
    </row>
    <row r="207" spans="11:12" x14ac:dyDescent="0.25">
      <c r="K207" s="32"/>
      <c r="L207" s="32"/>
    </row>
    <row r="208" spans="11:12" x14ac:dyDescent="0.25">
      <c r="K208" s="32"/>
      <c r="L208" s="32"/>
    </row>
    <row r="209" spans="11:12" x14ac:dyDescent="0.25">
      <c r="K209" s="32"/>
      <c r="L209" s="32"/>
    </row>
    <row r="210" spans="11:12" x14ac:dyDescent="0.25">
      <c r="K210" s="32"/>
      <c r="L210" s="32"/>
    </row>
    <row r="211" spans="11:12" x14ac:dyDescent="0.25">
      <c r="K211" s="32"/>
      <c r="L211" s="32"/>
    </row>
    <row r="212" spans="11:12" x14ac:dyDescent="0.25">
      <c r="K212" s="32"/>
      <c r="L212" s="32"/>
    </row>
    <row r="213" spans="11:12" x14ac:dyDescent="0.25">
      <c r="K213" s="32"/>
      <c r="L213" s="32"/>
    </row>
    <row r="214" spans="11:12" x14ac:dyDescent="0.25">
      <c r="K214" s="32"/>
      <c r="L214" s="32"/>
    </row>
  </sheetData>
  <mergeCells count="9">
    <mergeCell ref="B128:L130"/>
    <mergeCell ref="B5:B8"/>
    <mergeCell ref="C5:C8"/>
    <mergeCell ref="K6:L6"/>
    <mergeCell ref="D6:D7"/>
    <mergeCell ref="E6:E7"/>
    <mergeCell ref="F6:F7"/>
    <mergeCell ref="G6:I6"/>
    <mergeCell ref="D5:L5"/>
  </mergeCells>
  <pageMargins left="0.19685039370078741" right="0.19685039370078741" top="0.39370078740157483" bottom="0.39370078740157483" header="0.39370078740157483" footer="0.39370078740157483"/>
  <pageSetup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>
      <selection activeCell="B11" sqref="B11"/>
    </sheetView>
  </sheetViews>
  <sheetFormatPr baseColWidth="10" defaultRowHeight="15" x14ac:dyDescent="0.25"/>
  <cols>
    <col min="2" max="2" width="19.85546875" customWidth="1"/>
    <col min="3" max="3" width="34.5703125" customWidth="1"/>
    <col min="6" max="6" width="23.28515625" customWidth="1"/>
    <col min="7" max="7" width="16.85546875" bestFit="1" customWidth="1"/>
  </cols>
  <sheetData>
    <row r="1" spans="2:7" ht="16.5" thickTop="1" thickBot="1" x14ac:dyDescent="0.3">
      <c r="B1" s="15" t="s">
        <v>221</v>
      </c>
      <c r="C1" s="15"/>
    </row>
    <row r="2" spans="2:7" ht="15.75" thickTop="1" x14ac:dyDescent="0.25">
      <c r="B2" s="18" t="s">
        <v>1</v>
      </c>
      <c r="C2" s="19" t="s">
        <v>216</v>
      </c>
    </row>
    <row r="3" spans="2:7" x14ac:dyDescent="0.25">
      <c r="B3" s="11">
        <v>4</v>
      </c>
      <c r="C3" s="10" t="s">
        <v>217</v>
      </c>
    </row>
    <row r="4" spans="2:7" x14ac:dyDescent="0.25">
      <c r="B4" s="12">
        <v>5</v>
      </c>
      <c r="C4" s="10" t="s">
        <v>217</v>
      </c>
    </row>
    <row r="5" spans="2:7" x14ac:dyDescent="0.25">
      <c r="B5" s="12">
        <v>8</v>
      </c>
      <c r="C5" s="10" t="s">
        <v>217</v>
      </c>
    </row>
    <row r="6" spans="2:7" x14ac:dyDescent="0.25">
      <c r="B6" s="12">
        <v>9</v>
      </c>
      <c r="C6" s="17" t="s">
        <v>218</v>
      </c>
      <c r="F6" s="13"/>
    </row>
    <row r="7" spans="2:7" x14ac:dyDescent="0.25">
      <c r="B7" s="12">
        <v>10</v>
      </c>
      <c r="C7" s="10" t="s">
        <v>217</v>
      </c>
      <c r="F7" s="13"/>
    </row>
    <row r="8" spans="2:7" x14ac:dyDescent="0.25">
      <c r="B8" s="12">
        <v>11</v>
      </c>
      <c r="C8" s="10" t="s">
        <v>217</v>
      </c>
      <c r="F8" s="13"/>
    </row>
    <row r="9" spans="2:7" x14ac:dyDescent="0.25">
      <c r="B9" s="12">
        <v>12</v>
      </c>
      <c r="C9" s="10" t="s">
        <v>217</v>
      </c>
      <c r="F9" s="13"/>
    </row>
    <row r="10" spans="2:7" x14ac:dyDescent="0.25">
      <c r="B10" s="12">
        <v>13</v>
      </c>
      <c r="C10" s="10" t="s">
        <v>217</v>
      </c>
      <c r="F10" s="13"/>
    </row>
    <row r="11" spans="2:7" ht="60" x14ac:dyDescent="0.25">
      <c r="B11" s="12">
        <v>16</v>
      </c>
      <c r="C11" s="16" t="s">
        <v>220</v>
      </c>
      <c r="F11" s="14"/>
      <c r="G11" s="13"/>
    </row>
    <row r="12" spans="2:7" x14ac:dyDescent="0.25">
      <c r="B12" s="12">
        <v>17</v>
      </c>
      <c r="C12" s="10" t="s">
        <v>217</v>
      </c>
      <c r="F12" s="14"/>
      <c r="G12" s="13"/>
    </row>
    <row r="13" spans="2:7" x14ac:dyDescent="0.25">
      <c r="B13" s="12">
        <v>18</v>
      </c>
      <c r="C13" s="10" t="s">
        <v>217</v>
      </c>
      <c r="F13" s="13"/>
    </row>
    <row r="14" spans="2:7" x14ac:dyDescent="0.25">
      <c r="B14" s="12">
        <v>21</v>
      </c>
      <c r="C14" s="10" t="s">
        <v>217</v>
      </c>
      <c r="F14" s="13"/>
    </row>
    <row r="15" spans="2:7" x14ac:dyDescent="0.25">
      <c r="B15" s="12">
        <v>23</v>
      </c>
      <c r="C15" s="10" t="s">
        <v>217</v>
      </c>
      <c r="F15" s="13"/>
    </row>
    <row r="16" spans="2:7" x14ac:dyDescent="0.25">
      <c r="B16" s="11">
        <v>38</v>
      </c>
      <c r="C16" s="10" t="s">
        <v>217</v>
      </c>
      <c r="F16" s="13"/>
    </row>
    <row r="17" spans="2:6" x14ac:dyDescent="0.25">
      <c r="B17" s="12">
        <v>50</v>
      </c>
      <c r="C17" s="10" t="s">
        <v>217</v>
      </c>
      <c r="F17" s="13"/>
    </row>
    <row r="18" spans="2:6" x14ac:dyDescent="0.25">
      <c r="B18" s="12">
        <v>51</v>
      </c>
      <c r="C18" s="10" t="s">
        <v>217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E8" sqref="E8"/>
    </sheetView>
  </sheetViews>
  <sheetFormatPr baseColWidth="10" defaultRowHeight="15" x14ac:dyDescent="0.25"/>
  <cols>
    <col min="3" max="3" width="34.42578125" customWidth="1"/>
    <col min="5" max="5" width="13.140625" bestFit="1" customWidth="1"/>
    <col min="11" max="11" width="21.5703125" customWidth="1"/>
    <col min="12" max="12" width="18.42578125" customWidth="1"/>
  </cols>
  <sheetData>
    <row r="1" spans="1:12" x14ac:dyDescent="0.25">
      <c r="A1" s="84" t="s">
        <v>1</v>
      </c>
      <c r="B1" s="87" t="s">
        <v>2</v>
      </c>
      <c r="C1" s="87"/>
      <c r="D1" s="90" t="s">
        <v>0</v>
      </c>
      <c r="E1" s="91"/>
      <c r="F1" s="91"/>
      <c r="G1" s="92"/>
      <c r="H1" s="5"/>
      <c r="I1" s="5"/>
      <c r="J1" s="24"/>
      <c r="K1" s="29" t="s">
        <v>229</v>
      </c>
      <c r="L1" s="20" t="s">
        <v>227</v>
      </c>
    </row>
    <row r="2" spans="1:12" x14ac:dyDescent="0.25">
      <c r="A2" s="85"/>
      <c r="B2" s="88"/>
      <c r="C2" s="88"/>
      <c r="D2" s="82" t="s">
        <v>3</v>
      </c>
      <c r="E2" s="82" t="s">
        <v>3</v>
      </c>
      <c r="F2" s="82" t="s">
        <v>4</v>
      </c>
      <c r="G2" s="82" t="s">
        <v>5</v>
      </c>
      <c r="H2" s="20"/>
      <c r="I2" s="20"/>
      <c r="J2" s="21"/>
      <c r="K2" s="29" t="s">
        <v>228</v>
      </c>
      <c r="L2" s="20" t="s">
        <v>222</v>
      </c>
    </row>
    <row r="3" spans="1:12" x14ac:dyDescent="0.25">
      <c r="A3" s="85"/>
      <c r="B3" s="88"/>
      <c r="C3" s="88"/>
      <c r="D3" s="83"/>
      <c r="E3" s="83"/>
      <c r="F3" s="83"/>
      <c r="G3" s="83"/>
      <c r="H3" s="4" t="s">
        <v>214</v>
      </c>
      <c r="I3" s="4" t="s">
        <v>215</v>
      </c>
      <c r="J3" s="4" t="s">
        <v>219</v>
      </c>
      <c r="K3" s="30" t="s">
        <v>230</v>
      </c>
      <c r="L3" s="7" t="s">
        <v>223</v>
      </c>
    </row>
    <row r="4" spans="1:12" x14ac:dyDescent="0.25">
      <c r="A4" s="86"/>
      <c r="B4" s="89"/>
      <c r="C4" s="89"/>
      <c r="D4" s="6" t="s">
        <v>225</v>
      </c>
      <c r="E4" s="6" t="s">
        <v>226</v>
      </c>
      <c r="F4" s="6"/>
      <c r="G4" s="6"/>
      <c r="H4" s="7"/>
      <c r="I4" s="7"/>
      <c r="J4" s="7"/>
      <c r="K4" s="7"/>
      <c r="L4" s="7" t="s">
        <v>224</v>
      </c>
    </row>
    <row r="5" spans="1:12" x14ac:dyDescent="0.25">
      <c r="A5" s="2" t="s">
        <v>98</v>
      </c>
      <c r="B5" s="1"/>
      <c r="C5" s="2"/>
      <c r="D5" s="22">
        <f>SUM(D6:D9)</f>
        <v>780.855188</v>
      </c>
      <c r="E5" s="22">
        <f>SUM(E6:E9)</f>
        <v>549.355188</v>
      </c>
      <c r="F5" s="22">
        <f t="shared" ref="F5:J5" si="0">SUM(F6:F9)</f>
        <v>455.7933347199999</v>
      </c>
      <c r="G5" s="22">
        <f t="shared" si="0"/>
        <v>455.7933347199999</v>
      </c>
      <c r="H5" s="22">
        <f t="shared" si="0"/>
        <v>408.76069035000012</v>
      </c>
      <c r="I5" s="22">
        <f t="shared" si="0"/>
        <v>470.42961088000004</v>
      </c>
      <c r="J5" s="22">
        <f t="shared" si="0"/>
        <v>441.61114789999999</v>
      </c>
      <c r="K5" s="27">
        <f>+E5-D5</f>
        <v>-231.5</v>
      </c>
      <c r="L5" s="27">
        <f>+J5-I5</f>
        <v>-28.818462980000049</v>
      </c>
    </row>
    <row r="6" spans="1:12" x14ac:dyDescent="0.25">
      <c r="A6" s="1" t="s">
        <v>41</v>
      </c>
      <c r="B6" s="1" t="s">
        <v>182</v>
      </c>
      <c r="C6" s="2"/>
      <c r="D6" s="23">
        <v>5</v>
      </c>
      <c r="E6" s="23">
        <v>5</v>
      </c>
      <c r="F6" s="23">
        <v>5</v>
      </c>
      <c r="G6" s="23">
        <v>5</v>
      </c>
      <c r="H6" s="23">
        <v>5</v>
      </c>
      <c r="I6" s="23">
        <v>5</v>
      </c>
      <c r="J6" s="23">
        <v>5</v>
      </c>
      <c r="K6" s="27">
        <f t="shared" ref="K6:K9" si="1">+E6-D6</f>
        <v>0</v>
      </c>
      <c r="L6" s="27">
        <f t="shared" ref="L6:L9" si="2">+J6-I6</f>
        <v>0</v>
      </c>
    </row>
    <row r="7" spans="1:12" x14ac:dyDescent="0.25">
      <c r="A7" s="3" t="s">
        <v>99</v>
      </c>
      <c r="B7" s="1" t="s">
        <v>100</v>
      </c>
      <c r="C7" s="2"/>
      <c r="D7" s="23">
        <v>5</v>
      </c>
      <c r="E7" s="23">
        <v>5</v>
      </c>
      <c r="F7" s="23">
        <v>5</v>
      </c>
      <c r="G7" s="23">
        <v>5</v>
      </c>
      <c r="H7" s="23">
        <v>5</v>
      </c>
      <c r="I7" s="23">
        <v>5</v>
      </c>
      <c r="J7" s="23">
        <v>5</v>
      </c>
      <c r="K7" s="27">
        <f t="shared" si="1"/>
        <v>0</v>
      </c>
      <c r="L7" s="27">
        <f t="shared" si="2"/>
        <v>0</v>
      </c>
    </row>
    <row r="8" spans="1:12" x14ac:dyDescent="0.25">
      <c r="A8" s="3" t="s">
        <v>101</v>
      </c>
      <c r="B8" s="1" t="s">
        <v>102</v>
      </c>
      <c r="C8" s="2"/>
      <c r="D8" s="23">
        <v>498.57289100000003</v>
      </c>
      <c r="E8" s="23">
        <v>267.07289100000003</v>
      </c>
      <c r="F8" s="23">
        <v>254.73729630999989</v>
      </c>
      <c r="G8" s="23">
        <v>254.73729630999989</v>
      </c>
      <c r="H8" s="23">
        <v>277.57874906000012</v>
      </c>
      <c r="I8" s="23">
        <v>318.55051957000006</v>
      </c>
      <c r="J8" s="23">
        <v>254.54470222999996</v>
      </c>
      <c r="K8" s="27">
        <f t="shared" si="1"/>
        <v>-231.5</v>
      </c>
      <c r="L8" s="27">
        <f t="shared" si="2"/>
        <v>-64.005817340000107</v>
      </c>
    </row>
    <row r="9" spans="1:12" x14ac:dyDescent="0.25">
      <c r="A9" s="25" t="s">
        <v>196</v>
      </c>
      <c r="B9" s="8" t="s">
        <v>201</v>
      </c>
      <c r="C9" s="9"/>
      <c r="D9" s="26">
        <v>272.28229700000003</v>
      </c>
      <c r="E9" s="26">
        <v>272.28229700000003</v>
      </c>
      <c r="F9" s="26">
        <v>191.05603840999999</v>
      </c>
      <c r="G9" s="26">
        <v>191.05603840999999</v>
      </c>
      <c r="H9" s="26">
        <v>121.18194129000003</v>
      </c>
      <c r="I9" s="26">
        <v>141.87909131000001</v>
      </c>
      <c r="J9" s="26">
        <v>177.06644566999998</v>
      </c>
      <c r="K9" s="28">
        <f t="shared" si="1"/>
        <v>0</v>
      </c>
      <c r="L9" s="28">
        <f t="shared" si="2"/>
        <v>35.187354359999972</v>
      </c>
    </row>
  </sheetData>
  <mergeCells count="7">
    <mergeCell ref="E2:E3"/>
    <mergeCell ref="A1:A4"/>
    <mergeCell ref="B1:C4"/>
    <mergeCell ref="D1:G1"/>
    <mergeCell ref="D2:D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Anexo 11 Ene-Dic</vt:lpstr>
      <vt:lpstr>Hoja1</vt:lpstr>
      <vt:lpstr>Hoja2</vt:lpstr>
      <vt:lpstr>'Anexo 11 Ene-Dic'!Área_de_impresión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bonifacio_olvera</dc:creator>
  <cp:lastModifiedBy>susana_pena</cp:lastModifiedBy>
  <cp:lastPrinted>2012-05-11T20:59:25Z</cp:lastPrinted>
  <dcterms:created xsi:type="dcterms:W3CDTF">2012-01-27T03:38:27Z</dcterms:created>
  <dcterms:modified xsi:type="dcterms:W3CDTF">2014-01-31T02:02:09Z</dcterms:modified>
</cp:coreProperties>
</file>